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mlau\Desktop\"/>
    </mc:Choice>
  </mc:AlternateContent>
  <xr:revisionPtr revIDLastSave="0" documentId="8_{E900A19E-E619-4B4F-B4DB-59ACCA9B336E}" xr6:coauthVersionLast="36" xr6:coauthVersionMax="36" xr10:uidLastSave="{00000000-0000-0000-0000-000000000000}"/>
  <workbookProtection workbookAlgorithmName="SHA-512" workbookHashValue="j6voNJS5O7iAQ8CGhbTVV8zOp7vMDXc1ziumadVll6EUxSuBBJL/rAO82MbwsBc8iwbiPIV7F2eAN1K7YqLd0A==" workbookSaltValue="s5qf1+BKsxGlMweUY63HGw==" workbookSpinCount="100000" lockStructure="1"/>
  <bookViews>
    <workbookView xWindow="0" yWindow="0" windowWidth="28800" windowHeight="12225" xr2:uid="{878483B2-FF22-48D4-A5A6-5FF868C033F1}"/>
  </bookViews>
  <sheets>
    <sheet name="Reisekostenabrechnung" sheetId="1" r:id="rId1"/>
    <sheet name="Hilfe" sheetId="2" r:id="rId2"/>
  </sheets>
  <definedNames>
    <definedName name="_xlnm.Print_Area" localSheetId="0">Reisekostenabrechnung!$A$1:$P$58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S1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T29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T32" i="1"/>
  <c r="T33" i="1"/>
  <c r="T34" i="1"/>
  <c r="T35" i="1"/>
  <c r="T36" i="1"/>
  <c r="T37" i="1"/>
  <c r="T38" i="1"/>
  <c r="T39" i="1"/>
  <c r="T4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0" i="1"/>
  <c r="I10" i="1" s="1"/>
  <c r="T10" i="1" s="1"/>
  <c r="O49" i="1"/>
  <c r="O48" i="1"/>
  <c r="O47" i="1"/>
  <c r="O46" i="1"/>
  <c r="O44" i="1"/>
  <c r="O45" i="1" s="1"/>
  <c r="G44" i="1"/>
  <c r="E44" i="1"/>
  <c r="D44" i="1"/>
  <c r="X40" i="1"/>
  <c r="W40" i="1"/>
  <c r="V40" i="1"/>
  <c r="S40" i="1"/>
  <c r="R40" i="1"/>
  <c r="K40" i="1"/>
  <c r="X39" i="1"/>
  <c r="W39" i="1"/>
  <c r="V39" i="1"/>
  <c r="S39" i="1"/>
  <c r="R39" i="1"/>
  <c r="K39" i="1"/>
  <c r="X38" i="1"/>
  <c r="W38" i="1"/>
  <c r="V38" i="1"/>
  <c r="S38" i="1"/>
  <c r="R38" i="1"/>
  <c r="K38" i="1"/>
  <c r="X37" i="1"/>
  <c r="W37" i="1"/>
  <c r="V37" i="1"/>
  <c r="S37" i="1"/>
  <c r="R37" i="1"/>
  <c r="K37" i="1"/>
  <c r="X36" i="1"/>
  <c r="W36" i="1"/>
  <c r="V36" i="1"/>
  <c r="S36" i="1"/>
  <c r="R36" i="1"/>
  <c r="K36" i="1"/>
  <c r="X35" i="1"/>
  <c r="W35" i="1"/>
  <c r="V35" i="1"/>
  <c r="S35" i="1"/>
  <c r="R35" i="1"/>
  <c r="K35" i="1"/>
  <c r="X34" i="1"/>
  <c r="W34" i="1"/>
  <c r="V34" i="1"/>
  <c r="S34" i="1"/>
  <c r="R34" i="1"/>
  <c r="K34" i="1"/>
  <c r="X33" i="1"/>
  <c r="W33" i="1"/>
  <c r="V33" i="1"/>
  <c r="S33" i="1"/>
  <c r="R33" i="1"/>
  <c r="K33" i="1"/>
  <c r="X32" i="1"/>
  <c r="W32" i="1"/>
  <c r="V32" i="1"/>
  <c r="S32" i="1"/>
  <c r="R32" i="1"/>
  <c r="K32" i="1"/>
  <c r="X31" i="1"/>
  <c r="W31" i="1"/>
  <c r="V31" i="1"/>
  <c r="S31" i="1"/>
  <c r="R31" i="1"/>
  <c r="K31" i="1"/>
  <c r="X30" i="1"/>
  <c r="W30" i="1"/>
  <c r="V30" i="1"/>
  <c r="S30" i="1"/>
  <c r="R30" i="1"/>
  <c r="K30" i="1"/>
  <c r="X29" i="1"/>
  <c r="W29" i="1"/>
  <c r="V29" i="1"/>
  <c r="S29" i="1"/>
  <c r="R29" i="1"/>
  <c r="K29" i="1"/>
  <c r="X28" i="1"/>
  <c r="W28" i="1"/>
  <c r="V28" i="1"/>
  <c r="S28" i="1"/>
  <c r="R28" i="1"/>
  <c r="K28" i="1"/>
  <c r="X27" i="1"/>
  <c r="W27" i="1"/>
  <c r="V27" i="1"/>
  <c r="S27" i="1"/>
  <c r="R27" i="1"/>
  <c r="K27" i="1"/>
  <c r="X26" i="1"/>
  <c r="W26" i="1"/>
  <c r="V26" i="1"/>
  <c r="S26" i="1"/>
  <c r="R26" i="1"/>
  <c r="K26" i="1"/>
  <c r="X25" i="1"/>
  <c r="W25" i="1"/>
  <c r="V25" i="1"/>
  <c r="S25" i="1"/>
  <c r="R25" i="1"/>
  <c r="K25" i="1"/>
  <c r="X24" i="1"/>
  <c r="W24" i="1"/>
  <c r="V24" i="1"/>
  <c r="S24" i="1"/>
  <c r="R24" i="1"/>
  <c r="X23" i="1"/>
  <c r="W23" i="1"/>
  <c r="V23" i="1"/>
  <c r="S23" i="1"/>
  <c r="R23" i="1"/>
  <c r="X22" i="1"/>
  <c r="W22" i="1"/>
  <c r="V22" i="1"/>
  <c r="S22" i="1"/>
  <c r="R22" i="1"/>
  <c r="X21" i="1"/>
  <c r="W21" i="1"/>
  <c r="V21" i="1"/>
  <c r="S21" i="1"/>
  <c r="R21" i="1"/>
  <c r="X20" i="1"/>
  <c r="W20" i="1"/>
  <c r="V20" i="1"/>
  <c r="S20" i="1"/>
  <c r="R20" i="1"/>
  <c r="X19" i="1"/>
  <c r="W19" i="1"/>
  <c r="V19" i="1"/>
  <c r="S19" i="1"/>
  <c r="R19" i="1"/>
  <c r="X18" i="1"/>
  <c r="W18" i="1"/>
  <c r="V18" i="1"/>
  <c r="S18" i="1"/>
  <c r="R18" i="1"/>
  <c r="X17" i="1"/>
  <c r="W17" i="1"/>
  <c r="V17" i="1"/>
  <c r="S17" i="1"/>
  <c r="R17" i="1"/>
  <c r="X16" i="1"/>
  <c r="W16" i="1"/>
  <c r="V16" i="1"/>
  <c r="S16" i="1"/>
  <c r="R16" i="1"/>
  <c r="W15" i="1"/>
  <c r="E46" i="1" s="1"/>
  <c r="V15" i="1"/>
  <c r="S15" i="1"/>
  <c r="R15" i="1"/>
  <c r="X15" i="1"/>
  <c r="X14" i="1"/>
  <c r="W14" i="1"/>
  <c r="V14" i="1"/>
  <c r="R14" i="1"/>
  <c r="X13" i="1"/>
  <c r="W13" i="1"/>
  <c r="V13" i="1"/>
  <c r="S13" i="1"/>
  <c r="R13" i="1"/>
  <c r="X12" i="1"/>
  <c r="W12" i="1"/>
  <c r="V12" i="1"/>
  <c r="R12" i="1"/>
  <c r="W11" i="1"/>
  <c r="V11" i="1"/>
  <c r="S11" i="1"/>
  <c r="R11" i="1"/>
  <c r="X10" i="1"/>
  <c r="W10" i="1"/>
  <c r="V10" i="1"/>
  <c r="S10" i="1"/>
  <c r="R8" i="1"/>
  <c r="P43" i="1" l="1"/>
  <c r="R10" i="1"/>
  <c r="D45" i="1" s="1"/>
  <c r="D48" i="1"/>
  <c r="E48" i="1"/>
  <c r="E45" i="1"/>
  <c r="D47" i="1"/>
  <c r="D46" i="1"/>
  <c r="X11" i="1"/>
  <c r="E47" i="1" s="1"/>
  <c r="O43" i="1"/>
  <c r="O51" i="1" l="1"/>
  <c r="O52" i="1" s="1"/>
</calcChain>
</file>

<file path=xl/sharedStrings.xml><?xml version="1.0" encoding="utf-8"?>
<sst xmlns="http://schemas.openxmlformats.org/spreadsheetml/2006/main" count="183" uniqueCount="95">
  <si>
    <t>REISEKOSTENABRECHNUNG</t>
  </si>
  <si>
    <t>Firma:</t>
  </si>
  <si>
    <t>Monat / Jahr:</t>
  </si>
  <si>
    <t>Name:</t>
  </si>
  <si>
    <t>Km-Geld je Km:</t>
  </si>
  <si>
    <t>Vorschuss:</t>
  </si>
  <si>
    <t>TAG</t>
  </si>
  <si>
    <t>REISELAND UND ZIELORT</t>
  </si>
  <si>
    <t>REISEZWECK</t>
  </si>
  <si>
    <t>VON</t>
  </si>
  <si>
    <t>BIS</t>
  </si>
  <si>
    <t>STD</t>
  </si>
  <si>
    <t>VERPFLEGUNGSPAUSCHALE</t>
  </si>
  <si>
    <t>ÜBERNACHTUNGSKOSTEN</t>
  </si>
  <si>
    <t>KFZ</t>
  </si>
  <si>
    <t>BAHN</t>
  </si>
  <si>
    <t>FLUG</t>
  </si>
  <si>
    <t>TAXI</t>
  </si>
  <si>
    <t>SONST.</t>
  </si>
  <si>
    <t>Taggeld</t>
  </si>
  <si>
    <t>Nächtigung</t>
  </si>
  <si>
    <t>St:Min</t>
  </si>
  <si>
    <t>EUR</t>
  </si>
  <si>
    <t>Km</t>
  </si>
  <si>
    <t>Beleg</t>
  </si>
  <si>
    <t>Ausland</t>
  </si>
  <si>
    <t>Inland</t>
  </si>
  <si>
    <t>ÜBERTRAG</t>
  </si>
  <si>
    <t>Keines</t>
  </si>
  <si>
    <t>An-/Abreisetag</t>
  </si>
  <si>
    <t xml:space="preserve"> </t>
  </si>
  <si>
    <t>Verpflegungspausch.</t>
  </si>
  <si>
    <t>Übernachtungskosten</t>
  </si>
  <si>
    <t>Summe Std</t>
  </si>
  <si>
    <t>Übertrag</t>
  </si>
  <si>
    <t>Summe KM</t>
  </si>
  <si>
    <t>Inland (pauschal)</t>
  </si>
  <si>
    <t>KM-Geld</t>
  </si>
  <si>
    <t>Zwischentag</t>
  </si>
  <si>
    <t>Bahn</t>
  </si>
  <si>
    <t>Flug</t>
  </si>
  <si>
    <t>SUMME</t>
  </si>
  <si>
    <t>Taxi</t>
  </si>
  <si>
    <t>Sonstiges</t>
  </si>
  <si>
    <t xml:space="preserve">Auszahlung der Reisekosten durch: </t>
  </si>
  <si>
    <t>bar</t>
  </si>
  <si>
    <t>Überweisung</t>
  </si>
  <si>
    <t>GESAMTBETRAG</t>
  </si>
  <si>
    <t>Lohnabrechnung</t>
  </si>
  <si>
    <t>Betrag abzügl. Vorschuss</t>
  </si>
  <si>
    <t>Ort, Datum</t>
  </si>
  <si>
    <t>Unterschrift</t>
  </si>
  <si>
    <t>HILFE ZUR REISEKOSTENABRECHNUNG</t>
  </si>
  <si>
    <t>Grundsätzliches</t>
  </si>
  <si>
    <t>Eingabefelder sind weiß hinterlegt, grau hinterlegte Felder können nicht bzw. eingeschränkt bearbeitet werden.</t>
  </si>
  <si>
    <t xml:space="preserve">Bei der Reisekostenabrechung ist zu beachten, dass bei den Verpflegungsmehraufwendungen und bei den Übernachtungskosten über ein Kombinationsfeld der einzugebende Betrag gesteuert werden kann. </t>
  </si>
  <si>
    <t>Dieses Kassenbuch benutzt Makros. Sie müssen daher Makros aktivieren/zulassen bzw. die Sicherheitsstufe für Makros auf "Niedrig" stellen, da sonst die volle Funktionsfähigkeit dieses Dokuments nicht gegeben ist. Eine Anleitung zur Aktivierung der Makros finden Sie auf www.atikon.com/makros.</t>
  </si>
  <si>
    <t>Firma, Name</t>
  </si>
  <si>
    <t>Geben Sie hier Ihren Firmennamen und Ihren Namen ein.</t>
  </si>
  <si>
    <t>Monat / Jahr</t>
  </si>
  <si>
    <t>Geben Sie hier den Monat und das Jahr ein, für welches Sie die Reisen erfassen wollen (Eingabe als Text).</t>
  </si>
  <si>
    <t>KM Geld je KM</t>
  </si>
  <si>
    <t>Geben Sie hier den Kilometergeld-Satz je gefahrenen Kilometer ein.</t>
  </si>
  <si>
    <t>Tag / Reiseziel / Reisezweck</t>
  </si>
  <si>
    <t>Tag: Als Standard sind 31 Tage vorbelegt. Sie können diese Vorbelegung aber auch überschreiben, falls z.B. mehrere Reisen pro Tag existieren.</t>
  </si>
  <si>
    <t>Ziel: Geben Sie das Ziel (Ort) Ihrer Reise an.</t>
  </si>
  <si>
    <t xml:space="preserve">Zweck: Geben Sie den Zweck Ihrer Reise an, also z.B. welcher Kunde, Firma oder Behörde besucht wurde. </t>
  </si>
  <si>
    <t>von / bis</t>
  </si>
  <si>
    <t>Geben Sie hier Uhrzeit Ihrer Abfahrt und Ihrer Ankunft ein.</t>
  </si>
  <si>
    <t>Die Uhrzeit muss im Format St:Min  (Stunden:Minuten) eingegeben werden, also z.B. 08:50</t>
  </si>
  <si>
    <t>Verpflegungsmehraufwendungen:</t>
  </si>
  <si>
    <t>Wählen Sie für die Berechnung der Verpflegungsmehraufwendungen in der ersten Spalte die Art der Berechnung.</t>
  </si>
  <si>
    <t>Bei der Einstellung Inland (eintägigen Auswärtigkeiten) ist folgender Pauschalbetrag gesetzlich vorgesehen:</t>
  </si>
  <si>
    <t xml:space="preserve">Bitte wählen Sie diese Einstellung an einem An-/Abreisetag einer mehrtägigen Auswärtigkeit. </t>
  </si>
  <si>
    <t xml:space="preserve">Bitte wählen Sie diese Einstellung an einem Zwischentag einer mehrtägigen Auswärtigkeit. </t>
  </si>
  <si>
    <t>Bei Auslandsreisen erfolgt keine automatische Berechnung des Pauschalbetrages der Verpflegungsmehraufwendungen.</t>
  </si>
  <si>
    <t>Der selbst berechnete Betrag kann eingegeben werden.</t>
  </si>
  <si>
    <t>Keine Eingabe möglich</t>
  </si>
  <si>
    <t>Übernachtungskosten:</t>
  </si>
  <si>
    <t>Wählen Sie für die Berechnung der Übernachtungskosten in der ersten Spalte die Art der Berechnung.</t>
  </si>
  <si>
    <t>Bei der Einstellung Inland werden 20,00 € als pauschale Übernachtungskosten angenommen.</t>
  </si>
  <si>
    <t>(nur für Arbeitnehmer möglich, für Unternehmer ist grundsätzlich ein Einzelnachweis erforderlich)</t>
  </si>
  <si>
    <t>Bei Belegabrechnung geben Sie bitte den Betrag Ihrer Hotelrechnung von der Nächtigung ein. Ist das Frühstück im Gesamtpreis</t>
  </si>
  <si>
    <t>Bei Auslandsreisen erfolgt keine automatische Berechnung. Der selbst berechnete Betrag kann eingegeben werden.</t>
  </si>
  <si>
    <t>(ist das Frühstück im Gesamtpreis enthalten, ist eine Kürzung um 20% des für den Unterkunftsort maßgebenden Pauschbetrags für Verpflegungsmehraufwendungen bei mehrtägiger Dienstreise, vorzunehmen)</t>
  </si>
  <si>
    <t>KFZ-KM</t>
  </si>
  <si>
    <t>Zusätzlich zur Reise können auch die angefallenen KFZ-Kilometer aufgezeichnet werden.</t>
  </si>
  <si>
    <t>Die Summe der KFZ-KM wird dann mit dem oben eingegebenen Satz pro KM mulitpliziert und als KM-Geld ausgewiesen.</t>
  </si>
  <si>
    <t>Bahn / Flug</t>
  </si>
  <si>
    <t>Geben Sie hier, wenn nötig, die angefallen Kosten bei Flug bzw. Bahnreise an.</t>
  </si>
  <si>
    <r>
      <t xml:space="preserve">  - Ein Pauschalbetrag von </t>
    </r>
    <r>
      <rPr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€ ist gesetzlich vorgesehen. Es besteht keine Mindestabwesenheit. </t>
    </r>
  </si>
  <si>
    <r>
      <t xml:space="preserve">  - Ein Pauschalbetrag von </t>
    </r>
    <r>
      <rPr>
        <sz val="10"/>
        <color rgb="FFFF0000"/>
        <rFont val="Arial"/>
        <family val="2"/>
      </rPr>
      <t>28</t>
    </r>
    <r>
      <rPr>
        <sz val="10"/>
        <rFont val="Arial"/>
        <family val="2"/>
      </rPr>
      <t xml:space="preserve"> € ist bei einer Abwesenheit von 24 Stunden gesetzlich vorgesehen.</t>
    </r>
  </si>
  <si>
    <r>
      <t xml:space="preserve">enthalten, ist eine Kürzung um </t>
    </r>
    <r>
      <rPr>
        <sz val="10"/>
        <color rgb="FFFF0000"/>
        <rFont val="Arial"/>
        <family val="2"/>
      </rPr>
      <t>5,60</t>
    </r>
    <r>
      <rPr>
        <sz val="10"/>
        <rFont val="Arial"/>
        <family val="2"/>
      </rPr>
      <t xml:space="preserve"> € vorzunehmen, für Mittag- und Abendessen ist eine Kürzung um jeweils </t>
    </r>
    <r>
      <rPr>
        <sz val="10"/>
        <color rgb="FFFF0000"/>
        <rFont val="Arial"/>
        <family val="2"/>
      </rPr>
      <t>11,20</t>
    </r>
    <r>
      <rPr>
        <sz val="10"/>
        <rFont val="Arial"/>
        <family val="2"/>
      </rPr>
      <t xml:space="preserve"> € vorzunehmen.</t>
    </r>
  </si>
  <si>
    <t>Letzte Aktualisierung: 10.12.2020</t>
  </si>
  <si>
    <r>
      <t xml:space="preserve">  - Abwesenheit von mehr als 8 Stunden = </t>
    </r>
    <r>
      <rPr>
        <sz val="11"/>
        <color rgb="FFFF0000"/>
        <rFont val="Calibri"/>
        <family val="2"/>
        <scheme val="minor"/>
      </rPr>
      <t>14,00</t>
    </r>
    <r>
      <rPr>
        <sz val="11"/>
        <color theme="1"/>
        <rFont val="Calibri"/>
        <family val="2"/>
        <scheme val="minor"/>
      </rPr>
      <t xml:space="preserve">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</si>
</sst>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#,##0.00\ &quot;€&quot;"/>
    <numFmt numFmtId="166" formatCode="h:mm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 applyProtection="1"/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0" borderId="0" xfId="0" applyFont="1" applyFill="1" applyAlignment="1">
      <alignment horizontal="centerContinuous"/>
    </xf>
    <xf numFmtId="0" fontId="3" fillId="3" borderId="20" xfId="0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left" vertical="top" indent="1"/>
    </xf>
    <xf numFmtId="0" fontId="3" fillId="3" borderId="13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right" vertical="center"/>
      <protection locked="0"/>
    </xf>
    <xf numFmtId="0" fontId="5" fillId="3" borderId="20" xfId="0" applyFont="1" applyFill="1" applyBorder="1" applyAlignment="1">
      <alignment horizontal="center" vertical="center"/>
    </xf>
    <xf numFmtId="4" fontId="0" fillId="5" borderId="9" xfId="0" applyNumberFormat="1" applyFill="1" applyBorder="1" applyAlignment="1" applyProtection="1">
      <alignment vertical="center"/>
      <protection locked="0"/>
    </xf>
    <xf numFmtId="0" fontId="3" fillId="4" borderId="20" xfId="0" applyFont="1" applyFill="1" applyBorder="1" applyAlignment="1" applyProtection="1">
      <alignment horizontal="right" vertical="center"/>
      <protection locked="0"/>
    </xf>
    <xf numFmtId="4" fontId="0" fillId="5" borderId="20" xfId="0" applyNumberFormat="1" applyFill="1" applyBorder="1" applyAlignment="1" applyProtection="1">
      <alignment horizontal="right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left" vertical="center" wrapText="1" indent="1"/>
      <protection locked="0"/>
    </xf>
    <xf numFmtId="0" fontId="3" fillId="0" borderId="21" xfId="0" applyFont="1" applyBorder="1" applyAlignment="1" applyProtection="1">
      <alignment horizontal="left" vertical="center" wrapText="1" indent="1"/>
      <protection locked="0"/>
    </xf>
    <xf numFmtId="166" fontId="3" fillId="0" borderId="21" xfId="0" applyNumberFormat="1" applyFont="1" applyBorder="1" applyAlignment="1" applyProtection="1">
      <alignment horizontal="center" vertical="center"/>
      <protection locked="0"/>
    </xf>
    <xf numFmtId="2" fontId="3" fillId="2" borderId="21" xfId="0" applyNumberFormat="1" applyFont="1" applyFill="1" applyBorder="1" applyAlignment="1" applyProtection="1">
      <alignment horizontal="center" vertical="center"/>
    </xf>
    <xf numFmtId="4" fontId="3" fillId="0" borderId="22" xfId="0" applyNumberFormat="1" applyFont="1" applyBorder="1" applyAlignment="1" applyProtection="1">
      <alignment horizontal="center" vertical="center"/>
      <protection locked="0"/>
    </xf>
    <xf numFmtId="4" fontId="3" fillId="0" borderId="8" xfId="0" applyNumberFormat="1" applyFont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4" fontId="0" fillId="5" borderId="21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/>
    <xf numFmtId="1" fontId="0" fillId="0" borderId="23" xfId="0" applyNumberFormat="1" applyBorder="1" applyAlignment="1" applyProtection="1">
      <alignment horizontal="center" vertical="center"/>
      <protection locked="0"/>
    </xf>
    <xf numFmtId="1" fontId="0" fillId="0" borderId="24" xfId="0" applyNumberFormat="1" applyBorder="1" applyAlignment="1" applyProtection="1">
      <alignment horizontal="left" vertical="center" wrapText="1" indent="1"/>
      <protection locked="0"/>
    </xf>
    <xf numFmtId="0" fontId="3" fillId="0" borderId="23" xfId="0" applyFont="1" applyBorder="1" applyAlignment="1" applyProtection="1">
      <alignment horizontal="left" vertical="center" wrapText="1" indent="1"/>
      <protection locked="0"/>
    </xf>
    <xf numFmtId="166" fontId="0" fillId="0" borderId="23" xfId="0" applyNumberFormat="1" applyBorder="1" applyAlignment="1" applyProtection="1">
      <alignment horizontal="center" vertical="center"/>
      <protection locked="0"/>
    </xf>
    <xf numFmtId="4" fontId="8" fillId="2" borderId="23" xfId="0" applyNumberFormat="1" applyFont="1" applyFill="1" applyBorder="1" applyAlignment="1" applyProtection="1">
      <alignment horizontal="right" vertical="center" indent="1"/>
      <protection locked="0"/>
    </xf>
    <xf numFmtId="4" fontId="0" fillId="5" borderId="23" xfId="0" applyNumberFormat="1" applyFill="1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left" vertical="center" wrapText="1" indent="1"/>
      <protection locked="0"/>
    </xf>
    <xf numFmtId="0" fontId="3" fillId="0" borderId="25" xfId="0" applyFont="1" applyBorder="1" applyAlignment="1" applyProtection="1">
      <alignment horizontal="left" vertical="center" wrapText="1" indent="1"/>
      <protection locked="0"/>
    </xf>
    <xf numFmtId="166" fontId="0" fillId="0" borderId="25" xfId="0" applyNumberFormat="1" applyBorder="1" applyAlignment="1" applyProtection="1">
      <alignment horizontal="center" vertical="center"/>
      <protection locked="0"/>
    </xf>
    <xf numFmtId="4" fontId="3" fillId="0" borderId="27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4" fontId="0" fillId="5" borderId="25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 indent="1"/>
      <protection locked="0"/>
    </xf>
    <xf numFmtId="1" fontId="0" fillId="0" borderId="20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left" vertical="center" wrapText="1" indent="1"/>
      <protection locked="0"/>
    </xf>
    <xf numFmtId="0" fontId="0" fillId="0" borderId="20" xfId="0" applyBorder="1" applyAlignment="1" applyProtection="1">
      <alignment horizontal="left" vertical="center" wrapText="1" indent="1"/>
      <protection locked="0"/>
    </xf>
    <xf numFmtId="166" fontId="0" fillId="0" borderId="20" xfId="0" applyNumberFormat="1" applyBorder="1" applyAlignment="1" applyProtection="1">
      <alignment horizontal="center" vertical="center"/>
      <protection locked="0"/>
    </xf>
    <xf numFmtId="4" fontId="3" fillId="0" borderId="13" xfId="0" applyNumberFormat="1" applyFont="1" applyBorder="1" applyAlignment="1" applyProtection="1">
      <alignment horizontal="center" vertical="center"/>
      <protection locked="0"/>
    </xf>
    <xf numFmtId="4" fontId="8" fillId="2" borderId="20" xfId="0" applyNumberFormat="1" applyFont="1" applyFill="1" applyBorder="1" applyAlignment="1" applyProtection="1">
      <alignment horizontal="right" vertical="center" indent="1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4" fontId="0" fillId="5" borderId="20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/>
    <xf numFmtId="0" fontId="6" fillId="3" borderId="29" xfId="0" applyFont="1" applyFill="1" applyBorder="1" applyAlignment="1" applyProtection="1">
      <alignment horizontal="center" vertical="center"/>
    </xf>
    <xf numFmtId="4" fontId="3" fillId="4" borderId="21" xfId="0" applyNumberFormat="1" applyFont="1" applyFill="1" applyBorder="1" applyAlignment="1" applyProtection="1">
      <alignment horizontal="right" vertical="center" indent="1"/>
    </xf>
    <xf numFmtId="4" fontId="3" fillId="4" borderId="23" xfId="0" applyNumberFormat="1" applyFont="1" applyFill="1" applyBorder="1" applyAlignment="1" applyProtection="1">
      <alignment horizontal="right" vertical="center" indent="1"/>
    </xf>
    <xf numFmtId="4" fontId="3" fillId="4" borderId="14" xfId="0" applyNumberFormat="1" applyFont="1" applyFill="1" applyBorder="1" applyAlignment="1" applyProtection="1">
      <alignment horizontal="right" vertical="center" indent="1"/>
    </xf>
    <xf numFmtId="4" fontId="6" fillId="2" borderId="14" xfId="0" applyNumberFormat="1" applyFont="1" applyFill="1" applyBorder="1" applyAlignment="1" applyProtection="1">
      <alignment horizontal="right" vertical="center" indent="1"/>
    </xf>
    <xf numFmtId="0" fontId="3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left" vertical="center" indent="1"/>
    </xf>
    <xf numFmtId="0" fontId="3" fillId="4" borderId="11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horizontal="left" vertical="center" indent="1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0" fillId="4" borderId="10" xfId="0" applyFont="1" applyFill="1" applyBorder="1" applyAlignment="1">
      <alignment horizontal="left" vertical="center" indent="1"/>
    </xf>
    <xf numFmtId="0" fontId="11" fillId="4" borderId="10" xfId="0" applyFont="1" applyFill="1" applyBorder="1" applyAlignment="1">
      <alignment horizontal="left" vertical="center" indent="1"/>
    </xf>
    <xf numFmtId="0" fontId="10" fillId="4" borderId="12" xfId="0" applyFont="1" applyFill="1" applyBorder="1" applyAlignment="1">
      <alignment horizontal="left" vertical="center" indent="1"/>
    </xf>
    <xf numFmtId="0" fontId="10" fillId="4" borderId="33" xfId="0" applyFont="1" applyFill="1" applyBorder="1" applyAlignment="1">
      <alignment horizontal="left" vertical="center" indent="1"/>
    </xf>
    <xf numFmtId="0" fontId="10" fillId="4" borderId="36" xfId="0" applyFont="1" applyFill="1" applyBorder="1" applyAlignment="1">
      <alignment horizontal="left" vertical="center" indent="1"/>
    </xf>
    <xf numFmtId="0" fontId="13" fillId="0" borderId="0" xfId="0" applyFont="1" applyAlignment="1"/>
    <xf numFmtId="22" fontId="13" fillId="0" borderId="0" xfId="0" applyNumberFormat="1" applyFont="1" applyAlignment="1"/>
    <xf numFmtId="0" fontId="13" fillId="0" borderId="0" xfId="0" applyFont="1" applyFill="1" applyAlignment="1"/>
    <xf numFmtId="0" fontId="13" fillId="0" borderId="0" xfId="0" applyFont="1" applyBorder="1" applyAlignment="1">
      <alignment horizontal="right" vertical="center"/>
    </xf>
    <xf numFmtId="0" fontId="13" fillId="0" borderId="0" xfId="0" applyFont="1" applyFill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0" xfId="0" applyFont="1" applyFill="1" applyAlignment="1"/>
    <xf numFmtId="0" fontId="5" fillId="3" borderId="14" xfId="0" applyFont="1" applyFill="1" applyBorder="1" applyAlignment="1">
      <alignment horizontal="center" vertical="center"/>
    </xf>
    <xf numFmtId="0" fontId="0" fillId="0" borderId="0" xfId="0" applyBorder="1" applyAlignment="1"/>
    <xf numFmtId="166" fontId="0" fillId="0" borderId="21" xfId="0" applyNumberFormat="1" applyBorder="1" applyAlignment="1" applyProtection="1">
      <alignment horizontal="center" vertical="center"/>
      <protection locked="0"/>
    </xf>
    <xf numFmtId="4" fontId="0" fillId="5" borderId="7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3" borderId="9" xfId="0" applyFont="1" applyFill="1" applyBorder="1" applyAlignment="1">
      <alignment horizontal="center" vertical="top"/>
    </xf>
    <xf numFmtId="4" fontId="3" fillId="0" borderId="23" xfId="0" applyNumberFormat="1" applyFont="1" applyBorder="1" applyAlignment="1" applyProtection="1">
      <alignment horizontal="center" vertical="center"/>
      <protection locked="0"/>
    </xf>
    <xf numFmtId="4" fontId="3" fillId="0" borderId="39" xfId="0" applyNumberFormat="1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indent="1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0" fillId="0" borderId="8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9" xfId="0" applyBorder="1" applyAlignment="1"/>
    <xf numFmtId="0" fontId="3" fillId="3" borderId="8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164" fontId="0" fillId="0" borderId="6" xfId="0" applyNumberFormat="1" applyBorder="1" applyAlignment="1" applyProtection="1">
      <alignment horizontal="right" vertical="center" indent="1"/>
      <protection locked="0"/>
    </xf>
    <xf numFmtId="164" fontId="0" fillId="0" borderId="8" xfId="0" applyNumberFormat="1" applyBorder="1" applyAlignment="1" applyProtection="1">
      <alignment horizontal="right" vertical="center" indent="1"/>
      <protection locked="0"/>
    </xf>
    <xf numFmtId="164" fontId="0" fillId="0" borderId="7" xfId="0" applyNumberFormat="1" applyBorder="1" applyAlignment="1">
      <alignment horizontal="right" vertical="center" indent="1"/>
    </xf>
    <xf numFmtId="0" fontId="6" fillId="3" borderId="10" xfId="0" applyFont="1" applyFill="1" applyBorder="1" applyAlignment="1">
      <alignment horizontal="left" vertical="center" indent="1"/>
    </xf>
    <xf numFmtId="0" fontId="6" fillId="3" borderId="11" xfId="0" applyFont="1" applyFill="1" applyBorder="1" applyAlignment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6" fillId="3" borderId="12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165" fontId="0" fillId="0" borderId="15" xfId="0" applyNumberFormat="1" applyBorder="1" applyAlignment="1" applyProtection="1">
      <alignment horizontal="right" vertical="center" indent="1"/>
      <protection locked="0"/>
    </xf>
    <xf numFmtId="165" fontId="0" fillId="0" borderId="16" xfId="0" applyNumberFormat="1" applyBorder="1" applyAlignment="1">
      <alignment horizontal="right" vertical="center" indent="1"/>
    </xf>
    <xf numFmtId="0" fontId="0" fillId="0" borderId="17" xfId="0" applyBorder="1" applyAlignment="1">
      <alignment horizontal="right" vertical="center" indent="1"/>
    </xf>
    <xf numFmtId="0" fontId="6" fillId="3" borderId="15" xfId="0" applyFont="1" applyFill="1" applyBorder="1" applyAlignment="1">
      <alignment horizontal="left" vertical="center" indent="1"/>
    </xf>
    <xf numFmtId="0" fontId="6" fillId="3" borderId="17" xfId="0" applyFont="1" applyFill="1" applyBorder="1" applyAlignment="1">
      <alignment horizontal="left" vertical="center" indent="1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10" xfId="0" applyBorder="1" applyAlignment="1" applyProtection="1"/>
    <xf numFmtId="0" fontId="0" fillId="0" borderId="0" xfId="0" applyAlignment="1" applyProtection="1"/>
    <xf numFmtId="0" fontId="0" fillId="0" borderId="13" xfId="0" applyBorder="1" applyAlignment="1" applyProtection="1"/>
    <xf numFmtId="0" fontId="6" fillId="3" borderId="2" xfId="0" applyFont="1" applyFill="1" applyBorder="1" applyAlignment="1" applyProtection="1">
      <alignment horizontal="right" vertical="center" indent="1"/>
    </xf>
    <xf numFmtId="0" fontId="3" fillId="3" borderId="3" xfId="0" applyFont="1" applyFill="1" applyBorder="1" applyAlignment="1">
      <alignment horizontal="right" indent="1"/>
    </xf>
    <xf numFmtId="0" fontId="3" fillId="3" borderId="4" xfId="0" applyFont="1" applyFill="1" applyBorder="1" applyAlignment="1">
      <alignment horizontal="right" indent="1"/>
    </xf>
    <xf numFmtId="0" fontId="3" fillId="4" borderId="5" xfId="0" applyFont="1" applyFill="1" applyBorder="1" applyAlignment="1" applyProtection="1">
      <alignment vertical="center"/>
    </xf>
    <xf numFmtId="0" fontId="3" fillId="4" borderId="13" xfId="0" applyFont="1" applyFill="1" applyBorder="1" applyAlignment="1" applyProtection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indent="1"/>
    </xf>
    <xf numFmtId="0" fontId="0" fillId="3" borderId="8" xfId="0" applyFill="1" applyBorder="1" applyAlignment="1">
      <alignment horizontal="left" vertical="center" indent="1"/>
    </xf>
    <xf numFmtId="0" fontId="0" fillId="3" borderId="7" xfId="0" applyFill="1" applyBorder="1" applyAlignment="1">
      <alignment horizontal="left" vertical="center" indent="1"/>
    </xf>
    <xf numFmtId="3" fontId="3" fillId="4" borderId="6" xfId="0" applyNumberFormat="1" applyFont="1" applyFill="1" applyBorder="1" applyAlignment="1" applyProtection="1">
      <alignment horizontal="right" vertical="center" indent="1"/>
    </xf>
    <xf numFmtId="0" fontId="3" fillId="4" borderId="7" xfId="0" applyFont="1" applyFill="1" applyBorder="1" applyAlignment="1">
      <alignment horizontal="right" vertical="center" indent="1"/>
    </xf>
    <xf numFmtId="4" fontId="3" fillId="4" borderId="6" xfId="0" applyNumberFormat="1" applyFont="1" applyFill="1" applyBorder="1" applyAlignment="1" applyProtection="1">
      <alignment horizontal="right" vertical="center" indent="1"/>
    </xf>
    <xf numFmtId="4" fontId="3" fillId="4" borderId="8" xfId="0" applyNumberFormat="1" applyFont="1" applyFill="1" applyBorder="1" applyAlignment="1" applyProtection="1">
      <alignment horizontal="right" vertical="center" indent="1"/>
    </xf>
    <xf numFmtId="4" fontId="3" fillId="4" borderId="7" xfId="0" applyNumberFormat="1" applyFont="1" applyFill="1" applyBorder="1" applyAlignment="1" applyProtection="1">
      <alignment horizontal="right" vertical="center" indent="1"/>
    </xf>
    <xf numFmtId="0" fontId="3" fillId="3" borderId="15" xfId="0" applyFont="1" applyFill="1" applyBorder="1" applyAlignment="1" applyProtection="1">
      <alignment horizontal="left" vertical="center" indent="1"/>
    </xf>
    <xf numFmtId="0" fontId="0" fillId="3" borderId="16" xfId="0" applyFill="1" applyBorder="1" applyAlignment="1">
      <alignment horizontal="left" vertical="center" indent="1"/>
    </xf>
    <xf numFmtId="0" fontId="0" fillId="3" borderId="17" xfId="0" applyFill="1" applyBorder="1" applyAlignment="1">
      <alignment horizontal="left" vertical="center" indent="1"/>
    </xf>
    <xf numFmtId="3" fontId="3" fillId="4" borderId="15" xfId="0" applyNumberFormat="1" applyFont="1" applyFill="1" applyBorder="1" applyAlignment="1" applyProtection="1">
      <alignment horizontal="right" vertical="center" indent="1"/>
    </xf>
    <xf numFmtId="0" fontId="3" fillId="4" borderId="17" xfId="0" applyFont="1" applyFill="1" applyBorder="1" applyAlignment="1">
      <alignment horizontal="right" vertical="center" indent="1"/>
    </xf>
    <xf numFmtId="0" fontId="3" fillId="3" borderId="24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4" fontId="3" fillId="4" borderId="24" xfId="0" applyNumberFormat="1" applyFont="1" applyFill="1" applyBorder="1" applyAlignment="1" applyProtection="1">
      <alignment horizontal="right" vertical="center" indent="1"/>
    </xf>
    <xf numFmtId="4" fontId="3" fillId="4" borderId="22" xfId="0" applyNumberFormat="1" applyFont="1" applyFill="1" applyBorder="1" applyAlignment="1" applyProtection="1">
      <alignment horizontal="right" vertical="center" indent="1"/>
    </xf>
    <xf numFmtId="4" fontId="3" fillId="4" borderId="1" xfId="0" applyNumberFormat="1" applyFont="1" applyFill="1" applyBorder="1" applyAlignment="1" applyProtection="1">
      <alignment horizontal="right" vertical="center" indent="1"/>
    </xf>
    <xf numFmtId="0" fontId="3" fillId="3" borderId="26" xfId="0" applyFont="1" applyFill="1" applyBorder="1" applyAlignment="1" applyProtection="1">
      <alignment horizontal="left" vertical="center" indent="1"/>
    </xf>
    <xf numFmtId="0" fontId="0" fillId="3" borderId="27" xfId="0" applyFill="1" applyBorder="1" applyAlignment="1">
      <alignment horizontal="left" vertical="center" indent="1"/>
    </xf>
    <xf numFmtId="0" fontId="0" fillId="3" borderId="28" xfId="0" applyFill="1" applyBorder="1" applyAlignment="1">
      <alignment horizontal="left" vertical="center" indent="1"/>
    </xf>
    <xf numFmtId="4" fontId="3" fillId="4" borderId="26" xfId="0" applyNumberFormat="1" applyFont="1" applyFill="1" applyBorder="1" applyAlignment="1" applyProtection="1">
      <alignment horizontal="right" vertical="center" indent="1"/>
    </xf>
    <xf numFmtId="0" fontId="3" fillId="4" borderId="28" xfId="0" applyFont="1" applyFill="1" applyBorder="1" applyAlignment="1">
      <alignment horizontal="right" vertical="center" indent="1"/>
    </xf>
    <xf numFmtId="0" fontId="3" fillId="3" borderId="24" xfId="0" applyFont="1" applyFill="1" applyBorder="1" applyAlignment="1" applyProtection="1">
      <alignment horizontal="left" vertical="center" indent="1"/>
    </xf>
    <xf numFmtId="0" fontId="0" fillId="3" borderId="22" xfId="0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righ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3" borderId="14" xfId="0" applyFill="1" applyBorder="1" applyAlignment="1">
      <alignment horizontal="left" vertical="center" indent="1"/>
    </xf>
    <xf numFmtId="4" fontId="3" fillId="4" borderId="12" xfId="0" applyNumberFormat="1" applyFont="1" applyFill="1" applyBorder="1" applyAlignment="1" applyProtection="1">
      <alignment horizontal="right" vertical="center" indent="1"/>
    </xf>
    <xf numFmtId="4" fontId="3" fillId="4" borderId="13" xfId="0" applyNumberFormat="1" applyFont="1" applyFill="1" applyBorder="1" applyAlignment="1" applyProtection="1">
      <alignment horizontal="right" vertical="center" indent="1"/>
    </xf>
    <xf numFmtId="4" fontId="3" fillId="4" borderId="14" xfId="0" applyNumberFormat="1" applyFont="1" applyFill="1" applyBorder="1" applyAlignment="1" applyProtection="1">
      <alignment horizontal="right" vertical="center" indent="1"/>
    </xf>
    <xf numFmtId="0" fontId="6" fillId="3" borderId="2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4" fontId="6" fillId="2" borderId="13" xfId="0" applyNumberFormat="1" applyFont="1" applyFill="1" applyBorder="1" applyAlignment="1" applyProtection="1">
      <alignment horizontal="right" vertical="center" indent="1"/>
    </xf>
    <xf numFmtId="4" fontId="6" fillId="2" borderId="14" xfId="0" applyNumberFormat="1" applyFont="1" applyFill="1" applyBorder="1" applyAlignment="1" applyProtection="1">
      <alignment horizontal="right" vertical="center" indent="1"/>
    </xf>
    <xf numFmtId="0" fontId="3" fillId="3" borderId="12" xfId="0" applyFont="1" applyFill="1" applyBorder="1" applyAlignment="1" applyProtection="1">
      <alignment horizontal="left" vertical="center" indent="1"/>
    </xf>
    <xf numFmtId="0" fontId="0" fillId="3" borderId="13" xfId="0" applyFill="1" applyBorder="1" applyAlignment="1">
      <alignment horizontal="left" vertical="center" indent="1"/>
    </xf>
    <xf numFmtId="0" fontId="3" fillId="4" borderId="14" xfId="0" applyFont="1" applyFill="1" applyBorder="1" applyAlignment="1">
      <alignment horizontal="right" vertical="center" indent="1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4" borderId="0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left" vertical="center" indent="1"/>
    </xf>
    <xf numFmtId="0" fontId="0" fillId="3" borderId="3" xfId="0" applyFill="1" applyBorder="1" applyAlignment="1">
      <alignment horizontal="left" vertical="center" indent="1"/>
    </xf>
    <xf numFmtId="4" fontId="6" fillId="2" borderId="2" xfId="0" applyNumberFormat="1" applyFont="1" applyFill="1" applyBorder="1" applyAlignment="1" applyProtection="1">
      <alignment horizontal="right" vertical="center" indent="1"/>
    </xf>
    <xf numFmtId="4" fontId="6" fillId="2" borderId="4" xfId="0" applyNumberFormat="1" applyFont="1" applyFill="1" applyBorder="1" applyAlignment="1" applyProtection="1">
      <alignment horizontal="right" vertical="center" indent="1"/>
    </xf>
    <xf numFmtId="0" fontId="3" fillId="3" borderId="2" xfId="0" applyFont="1" applyFill="1" applyBorder="1" applyAlignment="1" applyProtection="1">
      <alignment horizontal="left" vertical="center" indent="1"/>
    </xf>
    <xf numFmtId="4" fontId="3" fillId="4" borderId="3" xfId="0" applyNumberFormat="1" applyFont="1" applyFill="1" applyBorder="1" applyAlignment="1" applyProtection="1">
      <alignment horizontal="right" vertical="center" indent="1"/>
    </xf>
    <xf numFmtId="0" fontId="3" fillId="4" borderId="4" xfId="0" applyFont="1" applyFill="1" applyBorder="1" applyAlignment="1">
      <alignment horizontal="right" vertical="center" indent="1"/>
    </xf>
    <xf numFmtId="0" fontId="3" fillId="4" borderId="13" xfId="0" applyFont="1" applyFill="1" applyBorder="1" applyAlignment="1" applyProtection="1">
      <alignment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left" indent="1"/>
    </xf>
    <xf numFmtId="0" fontId="0" fillId="4" borderId="5" xfId="0" applyFill="1" applyBorder="1" applyAlignment="1">
      <alignment horizontal="left" indent="1"/>
    </xf>
    <xf numFmtId="0" fontId="0" fillId="4" borderId="19" xfId="0" applyFill="1" applyBorder="1" applyAlignment="1">
      <alignment horizontal="left" indent="1"/>
    </xf>
    <xf numFmtId="0" fontId="0" fillId="4" borderId="10" xfId="0" applyFill="1" applyBorder="1" applyAlignment="1">
      <alignment horizontal="left" vertical="top" wrapText="1" indent="1"/>
    </xf>
    <xf numFmtId="0" fontId="0" fillId="4" borderId="0" xfId="0" applyFill="1" applyBorder="1" applyAlignment="1">
      <alignment horizontal="left" vertical="top" wrapText="1" indent="1"/>
    </xf>
    <xf numFmtId="0" fontId="0" fillId="4" borderId="11" xfId="0" applyFill="1" applyBorder="1" applyAlignment="1">
      <alignment horizontal="left" vertical="top" wrapText="1" indent="1"/>
    </xf>
    <xf numFmtId="0" fontId="6" fillId="4" borderId="12" xfId="0" applyFont="1" applyFill="1" applyBorder="1" applyAlignment="1">
      <alignment horizontal="left" vertical="top" wrapText="1" indent="1"/>
    </xf>
    <xf numFmtId="0" fontId="6" fillId="4" borderId="13" xfId="0" applyFont="1" applyFill="1" applyBorder="1" applyAlignment="1">
      <alignment horizontal="left" vertical="top" wrapText="1" indent="1"/>
    </xf>
    <xf numFmtId="0" fontId="6" fillId="4" borderId="14" xfId="0" applyFont="1" applyFill="1" applyBorder="1" applyAlignment="1">
      <alignment horizontal="left" vertical="top" wrapText="1" indent="1"/>
    </xf>
    <xf numFmtId="0" fontId="3" fillId="4" borderId="2" xfId="0" applyFont="1" applyFill="1" applyBorder="1" applyAlignment="1">
      <alignment horizontal="left" vertical="center" indent="1"/>
    </xf>
    <xf numFmtId="0" fontId="0" fillId="4" borderId="3" xfId="0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0" xfId="0" applyFill="1" applyBorder="1" applyAlignment="1" applyProtection="1">
      <alignment horizontal="left" vertical="top" indent="1"/>
      <protection locked="0"/>
    </xf>
    <xf numFmtId="0" fontId="0" fillId="4" borderId="0" xfId="0" applyFill="1" applyAlignment="1">
      <alignment horizontal="left" vertical="top" indent="1"/>
    </xf>
    <xf numFmtId="0" fontId="0" fillId="4" borderId="11" xfId="0" applyFill="1" applyBorder="1" applyAlignment="1">
      <alignment horizontal="left" vertical="top" indent="1"/>
    </xf>
    <xf numFmtId="0" fontId="3" fillId="4" borderId="30" xfId="0" applyFont="1" applyFill="1" applyBorder="1" applyAlignment="1">
      <alignment horizontal="left" indent="1"/>
    </xf>
    <xf numFmtId="0" fontId="3" fillId="4" borderId="10" xfId="0" applyFont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vertical="top" indent="1"/>
    </xf>
    <xf numFmtId="0" fontId="0" fillId="4" borderId="13" xfId="0" applyFill="1" applyBorder="1" applyAlignment="1">
      <alignment horizontal="left" vertical="top" indent="1"/>
    </xf>
    <xf numFmtId="0" fontId="0" fillId="4" borderId="14" xfId="0" applyFill="1" applyBorder="1" applyAlignment="1">
      <alignment horizontal="left" vertical="top" indent="1"/>
    </xf>
    <xf numFmtId="0" fontId="3" fillId="4" borderId="30" xfId="0" applyFont="1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0" fontId="0" fillId="4" borderId="19" xfId="0" applyFill="1" applyBorder="1" applyAlignment="1">
      <alignment horizontal="left" vertical="center" indent="1"/>
    </xf>
    <xf numFmtId="0" fontId="0" fillId="4" borderId="0" xfId="0" applyFill="1" applyBorder="1" applyAlignment="1" applyProtection="1">
      <alignment horizontal="left" vertical="center" indent="1"/>
      <protection locked="0"/>
    </xf>
    <xf numFmtId="0" fontId="3" fillId="4" borderId="0" xfId="0" applyFont="1" applyFill="1" applyBorder="1" applyAlignment="1" applyProtection="1">
      <alignment horizontal="left" vertical="center" indent="1"/>
      <protection locked="0"/>
    </xf>
    <xf numFmtId="0" fontId="0" fillId="4" borderId="34" xfId="0" applyFill="1" applyBorder="1" applyAlignment="1">
      <alignment horizontal="left" vertical="center" indent="1"/>
    </xf>
    <xf numFmtId="0" fontId="0" fillId="4" borderId="35" xfId="0" applyFill="1" applyBorder="1" applyAlignment="1">
      <alignment horizontal="left" vertical="center" indent="1"/>
    </xf>
    <xf numFmtId="0" fontId="3" fillId="4" borderId="0" xfId="0" applyFont="1" applyFill="1" applyBorder="1" applyAlignment="1" applyProtection="1">
      <alignment horizontal="left" vertical="top" indent="1"/>
      <protection locked="0"/>
    </xf>
    <xf numFmtId="0" fontId="0" fillId="4" borderId="13" xfId="0" applyFill="1" applyBorder="1" applyAlignment="1">
      <alignment horizontal="left" vertical="center" indent="1"/>
    </xf>
    <xf numFmtId="0" fontId="0" fillId="4" borderId="14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wrapText="1" indent="1"/>
    </xf>
    <xf numFmtId="0" fontId="0" fillId="4" borderId="11" xfId="0" applyFill="1" applyBorder="1" applyAlignment="1">
      <alignment horizontal="left" vertical="center" wrapText="1" indent="1"/>
    </xf>
    <xf numFmtId="0" fontId="0" fillId="4" borderId="31" xfId="0" applyFill="1" applyBorder="1" applyAlignment="1">
      <alignment horizontal="left" vertical="top" wrapText="1" indent="1"/>
    </xf>
    <xf numFmtId="0" fontId="0" fillId="4" borderId="32" xfId="0" applyFill="1" applyBorder="1" applyAlignment="1">
      <alignment horizontal="left" vertical="top" wrapText="1" indent="1"/>
    </xf>
    <xf numFmtId="0" fontId="3" fillId="4" borderId="34" xfId="0" applyFont="1" applyFill="1" applyBorder="1" applyAlignment="1">
      <alignment horizontal="left" vertical="center" indent="1"/>
    </xf>
    <xf numFmtId="0" fontId="3" fillId="4" borderId="31" xfId="0" applyFont="1" applyFill="1" applyBorder="1" applyAlignment="1">
      <alignment horizontal="left" vertical="top" indent="1"/>
    </xf>
    <xf numFmtId="0" fontId="0" fillId="4" borderId="31" xfId="0" applyFill="1" applyBorder="1" applyAlignment="1">
      <alignment horizontal="left" vertical="top" indent="1"/>
    </xf>
    <xf numFmtId="0" fontId="0" fillId="4" borderId="32" xfId="0" applyFill="1" applyBorder="1" applyAlignment="1">
      <alignment horizontal="left" vertical="top" indent="1"/>
    </xf>
    <xf numFmtId="0" fontId="0" fillId="4" borderId="37" xfId="0" applyFill="1" applyBorder="1" applyAlignment="1">
      <alignment horizontal="left" vertical="center" indent="1"/>
    </xf>
    <xf numFmtId="0" fontId="0" fillId="4" borderId="38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top" indent="1"/>
    </xf>
  </cellXfs>
  <cellStyles count="1">
    <cellStyle name="Standard" xfId="0" builtinId="0"/>
  </cellStyles>
  <dxfs count="6"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51</xdr:row>
          <xdr:rowOff>19050</xdr:rowOff>
        </xdr:from>
        <xdr:to>
          <xdr:col>6</xdr:col>
          <xdr:colOff>352425</xdr:colOff>
          <xdr:row>51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50</xdr:row>
          <xdr:rowOff>19050</xdr:rowOff>
        </xdr:from>
        <xdr:to>
          <xdr:col>6</xdr:col>
          <xdr:colOff>352425</xdr:colOff>
          <xdr:row>50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50</xdr:row>
          <xdr:rowOff>19050</xdr:rowOff>
        </xdr:from>
        <xdr:to>
          <xdr:col>8</xdr:col>
          <xdr:colOff>523875</xdr:colOff>
          <xdr:row>50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57</xdr:row>
      <xdr:rowOff>38101</xdr:rowOff>
    </xdr:from>
    <xdr:to>
      <xdr:col>4</xdr:col>
      <xdr:colOff>342900</xdr:colOff>
      <xdr:row>57</xdr:row>
      <xdr:rowOff>1009651</xdr:rowOff>
    </xdr:to>
    <xdr:pic>
      <xdr:nvPicPr>
        <xdr:cNvPr id="5" name="Graf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087226"/>
          <a:ext cx="3629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EAE4-DD68-459C-A505-A85090743650}">
  <sheetPr codeName="Tabelle1">
    <pageSetUpPr fitToPage="1"/>
  </sheetPr>
  <dimension ref="A1:AD61"/>
  <sheetViews>
    <sheetView showGridLines="0" tabSelected="1" workbookViewId="0">
      <selection sqref="A1:P58"/>
    </sheetView>
  </sheetViews>
  <sheetFormatPr baseColWidth="10" defaultRowHeight="15" x14ac:dyDescent="0.25"/>
  <cols>
    <col min="1" max="1" width="2.42578125" style="93" customWidth="1"/>
    <col min="2" max="2" width="5.85546875" style="2" customWidth="1"/>
    <col min="3" max="3" width="24.28515625" style="74" customWidth="1"/>
    <col min="4" max="4" width="19.7109375" style="2" customWidth="1"/>
    <col min="5" max="7" width="7" style="2" customWidth="1"/>
    <col min="8" max="8" width="13.28515625" style="2" customWidth="1"/>
    <col min="9" max="9" width="19.7109375" style="2" customWidth="1"/>
    <col min="10" max="10" width="9.140625" style="2" customWidth="1"/>
    <col min="11" max="11" width="19.7109375" style="2" customWidth="1"/>
    <col min="12" max="16" width="8.7109375" style="2" customWidth="1"/>
    <col min="17" max="17" width="2.42578125" style="2" customWidth="1"/>
    <col min="18" max="18" width="11.42578125" style="83"/>
    <col min="19" max="19" width="15.28515625" style="83" bestFit="1" customWidth="1"/>
    <col min="20" max="20" width="11.42578125" style="83"/>
    <col min="21" max="21" width="3.140625" style="4" customWidth="1"/>
    <col min="22" max="22" width="11.28515625" style="4" customWidth="1"/>
    <col min="23" max="24" width="11.42578125" style="4"/>
    <col min="25" max="256" width="11.42578125" style="2"/>
    <col min="257" max="257" width="2.42578125" style="2" customWidth="1"/>
    <col min="258" max="258" width="5.85546875" style="2" customWidth="1"/>
    <col min="259" max="259" width="24.28515625" style="2" customWidth="1"/>
    <col min="260" max="260" width="19.7109375" style="2" customWidth="1"/>
    <col min="261" max="263" width="7" style="2" customWidth="1"/>
    <col min="264" max="264" width="13.28515625" style="2" bestFit="1" customWidth="1"/>
    <col min="265" max="265" width="19.7109375" style="2" customWidth="1"/>
    <col min="266" max="266" width="9.140625" style="2" customWidth="1"/>
    <col min="267" max="267" width="19.7109375" style="2" customWidth="1"/>
    <col min="268" max="272" width="8.7109375" style="2" customWidth="1"/>
    <col min="273" max="273" width="2.42578125" style="2" customWidth="1"/>
    <col min="274" max="274" width="11.42578125" style="2"/>
    <col min="275" max="275" width="15.28515625" style="2" bestFit="1" customWidth="1"/>
    <col min="276" max="276" width="11.42578125" style="2"/>
    <col min="277" max="277" width="3.140625" style="2" customWidth="1"/>
    <col min="278" max="278" width="11.28515625" style="2" customWidth="1"/>
    <col min="279" max="512" width="11.42578125" style="2"/>
    <col min="513" max="513" width="2.42578125" style="2" customWidth="1"/>
    <col min="514" max="514" width="5.85546875" style="2" customWidth="1"/>
    <col min="515" max="515" width="24.28515625" style="2" customWidth="1"/>
    <col min="516" max="516" width="19.7109375" style="2" customWidth="1"/>
    <col min="517" max="519" width="7" style="2" customWidth="1"/>
    <col min="520" max="520" width="13.28515625" style="2" bestFit="1" customWidth="1"/>
    <col min="521" max="521" width="19.7109375" style="2" customWidth="1"/>
    <col min="522" max="522" width="9.140625" style="2" customWidth="1"/>
    <col min="523" max="523" width="19.7109375" style="2" customWidth="1"/>
    <col min="524" max="528" width="8.7109375" style="2" customWidth="1"/>
    <col min="529" max="529" width="2.42578125" style="2" customWidth="1"/>
    <col min="530" max="530" width="11.42578125" style="2"/>
    <col min="531" max="531" width="15.28515625" style="2" bestFit="1" customWidth="1"/>
    <col min="532" max="532" width="11.42578125" style="2"/>
    <col min="533" max="533" width="3.140625" style="2" customWidth="1"/>
    <col min="534" max="534" width="11.28515625" style="2" customWidth="1"/>
    <col min="535" max="768" width="11.42578125" style="2"/>
    <col min="769" max="769" width="2.42578125" style="2" customWidth="1"/>
    <col min="770" max="770" width="5.85546875" style="2" customWidth="1"/>
    <col min="771" max="771" width="24.28515625" style="2" customWidth="1"/>
    <col min="772" max="772" width="19.7109375" style="2" customWidth="1"/>
    <col min="773" max="775" width="7" style="2" customWidth="1"/>
    <col min="776" max="776" width="13.28515625" style="2" bestFit="1" customWidth="1"/>
    <col min="777" max="777" width="19.7109375" style="2" customWidth="1"/>
    <col min="778" max="778" width="9.140625" style="2" customWidth="1"/>
    <col min="779" max="779" width="19.7109375" style="2" customWidth="1"/>
    <col min="780" max="784" width="8.7109375" style="2" customWidth="1"/>
    <col min="785" max="785" width="2.42578125" style="2" customWidth="1"/>
    <col min="786" max="786" width="11.42578125" style="2"/>
    <col min="787" max="787" width="15.28515625" style="2" bestFit="1" customWidth="1"/>
    <col min="788" max="788" width="11.42578125" style="2"/>
    <col min="789" max="789" width="3.140625" style="2" customWidth="1"/>
    <col min="790" max="790" width="11.28515625" style="2" customWidth="1"/>
    <col min="791" max="1024" width="11.42578125" style="2"/>
    <col min="1025" max="1025" width="2.42578125" style="2" customWidth="1"/>
    <col min="1026" max="1026" width="5.85546875" style="2" customWidth="1"/>
    <col min="1027" max="1027" width="24.28515625" style="2" customWidth="1"/>
    <col min="1028" max="1028" width="19.7109375" style="2" customWidth="1"/>
    <col min="1029" max="1031" width="7" style="2" customWidth="1"/>
    <col min="1032" max="1032" width="13.28515625" style="2" bestFit="1" customWidth="1"/>
    <col min="1033" max="1033" width="19.7109375" style="2" customWidth="1"/>
    <col min="1034" max="1034" width="9.140625" style="2" customWidth="1"/>
    <col min="1035" max="1035" width="19.7109375" style="2" customWidth="1"/>
    <col min="1036" max="1040" width="8.7109375" style="2" customWidth="1"/>
    <col min="1041" max="1041" width="2.42578125" style="2" customWidth="1"/>
    <col min="1042" max="1042" width="11.42578125" style="2"/>
    <col min="1043" max="1043" width="15.28515625" style="2" bestFit="1" customWidth="1"/>
    <col min="1044" max="1044" width="11.42578125" style="2"/>
    <col min="1045" max="1045" width="3.140625" style="2" customWidth="1"/>
    <col min="1046" max="1046" width="11.28515625" style="2" customWidth="1"/>
    <col min="1047" max="1280" width="11.42578125" style="2"/>
    <col min="1281" max="1281" width="2.42578125" style="2" customWidth="1"/>
    <col min="1282" max="1282" width="5.85546875" style="2" customWidth="1"/>
    <col min="1283" max="1283" width="24.28515625" style="2" customWidth="1"/>
    <col min="1284" max="1284" width="19.7109375" style="2" customWidth="1"/>
    <col min="1285" max="1287" width="7" style="2" customWidth="1"/>
    <col min="1288" max="1288" width="13.28515625" style="2" bestFit="1" customWidth="1"/>
    <col min="1289" max="1289" width="19.7109375" style="2" customWidth="1"/>
    <col min="1290" max="1290" width="9.140625" style="2" customWidth="1"/>
    <col min="1291" max="1291" width="19.7109375" style="2" customWidth="1"/>
    <col min="1292" max="1296" width="8.7109375" style="2" customWidth="1"/>
    <col min="1297" max="1297" width="2.42578125" style="2" customWidth="1"/>
    <col min="1298" max="1298" width="11.42578125" style="2"/>
    <col min="1299" max="1299" width="15.28515625" style="2" bestFit="1" customWidth="1"/>
    <col min="1300" max="1300" width="11.42578125" style="2"/>
    <col min="1301" max="1301" width="3.140625" style="2" customWidth="1"/>
    <col min="1302" max="1302" width="11.28515625" style="2" customWidth="1"/>
    <col min="1303" max="1536" width="11.42578125" style="2"/>
    <col min="1537" max="1537" width="2.42578125" style="2" customWidth="1"/>
    <col min="1538" max="1538" width="5.85546875" style="2" customWidth="1"/>
    <col min="1539" max="1539" width="24.28515625" style="2" customWidth="1"/>
    <col min="1540" max="1540" width="19.7109375" style="2" customWidth="1"/>
    <col min="1541" max="1543" width="7" style="2" customWidth="1"/>
    <col min="1544" max="1544" width="13.28515625" style="2" bestFit="1" customWidth="1"/>
    <col min="1545" max="1545" width="19.7109375" style="2" customWidth="1"/>
    <col min="1546" max="1546" width="9.140625" style="2" customWidth="1"/>
    <col min="1547" max="1547" width="19.7109375" style="2" customWidth="1"/>
    <col min="1548" max="1552" width="8.7109375" style="2" customWidth="1"/>
    <col min="1553" max="1553" width="2.42578125" style="2" customWidth="1"/>
    <col min="1554" max="1554" width="11.42578125" style="2"/>
    <col min="1555" max="1555" width="15.28515625" style="2" bestFit="1" customWidth="1"/>
    <col min="1556" max="1556" width="11.42578125" style="2"/>
    <col min="1557" max="1557" width="3.140625" style="2" customWidth="1"/>
    <col min="1558" max="1558" width="11.28515625" style="2" customWidth="1"/>
    <col min="1559" max="1792" width="11.42578125" style="2"/>
    <col min="1793" max="1793" width="2.42578125" style="2" customWidth="1"/>
    <col min="1794" max="1794" width="5.85546875" style="2" customWidth="1"/>
    <col min="1795" max="1795" width="24.28515625" style="2" customWidth="1"/>
    <col min="1796" max="1796" width="19.7109375" style="2" customWidth="1"/>
    <col min="1797" max="1799" width="7" style="2" customWidth="1"/>
    <col min="1800" max="1800" width="13.28515625" style="2" bestFit="1" customWidth="1"/>
    <col min="1801" max="1801" width="19.7109375" style="2" customWidth="1"/>
    <col min="1802" max="1802" width="9.140625" style="2" customWidth="1"/>
    <col min="1803" max="1803" width="19.7109375" style="2" customWidth="1"/>
    <col min="1804" max="1808" width="8.7109375" style="2" customWidth="1"/>
    <col min="1809" max="1809" width="2.42578125" style="2" customWidth="1"/>
    <col min="1810" max="1810" width="11.42578125" style="2"/>
    <col min="1811" max="1811" width="15.28515625" style="2" bestFit="1" customWidth="1"/>
    <col min="1812" max="1812" width="11.42578125" style="2"/>
    <col min="1813" max="1813" width="3.140625" style="2" customWidth="1"/>
    <col min="1814" max="1814" width="11.28515625" style="2" customWidth="1"/>
    <col min="1815" max="2048" width="11.42578125" style="2"/>
    <col min="2049" max="2049" width="2.42578125" style="2" customWidth="1"/>
    <col min="2050" max="2050" width="5.85546875" style="2" customWidth="1"/>
    <col min="2051" max="2051" width="24.28515625" style="2" customWidth="1"/>
    <col min="2052" max="2052" width="19.7109375" style="2" customWidth="1"/>
    <col min="2053" max="2055" width="7" style="2" customWidth="1"/>
    <col min="2056" max="2056" width="13.28515625" style="2" bestFit="1" customWidth="1"/>
    <col min="2057" max="2057" width="19.7109375" style="2" customWidth="1"/>
    <col min="2058" max="2058" width="9.140625" style="2" customWidth="1"/>
    <col min="2059" max="2059" width="19.7109375" style="2" customWidth="1"/>
    <col min="2060" max="2064" width="8.7109375" style="2" customWidth="1"/>
    <col min="2065" max="2065" width="2.42578125" style="2" customWidth="1"/>
    <col min="2066" max="2066" width="11.42578125" style="2"/>
    <col min="2067" max="2067" width="15.28515625" style="2" bestFit="1" customWidth="1"/>
    <col min="2068" max="2068" width="11.42578125" style="2"/>
    <col min="2069" max="2069" width="3.140625" style="2" customWidth="1"/>
    <col min="2070" max="2070" width="11.28515625" style="2" customWidth="1"/>
    <col min="2071" max="2304" width="11.42578125" style="2"/>
    <col min="2305" max="2305" width="2.42578125" style="2" customWidth="1"/>
    <col min="2306" max="2306" width="5.85546875" style="2" customWidth="1"/>
    <col min="2307" max="2307" width="24.28515625" style="2" customWidth="1"/>
    <col min="2308" max="2308" width="19.7109375" style="2" customWidth="1"/>
    <col min="2309" max="2311" width="7" style="2" customWidth="1"/>
    <col min="2312" max="2312" width="13.28515625" style="2" bestFit="1" customWidth="1"/>
    <col min="2313" max="2313" width="19.7109375" style="2" customWidth="1"/>
    <col min="2314" max="2314" width="9.140625" style="2" customWidth="1"/>
    <col min="2315" max="2315" width="19.7109375" style="2" customWidth="1"/>
    <col min="2316" max="2320" width="8.7109375" style="2" customWidth="1"/>
    <col min="2321" max="2321" width="2.42578125" style="2" customWidth="1"/>
    <col min="2322" max="2322" width="11.42578125" style="2"/>
    <col min="2323" max="2323" width="15.28515625" style="2" bestFit="1" customWidth="1"/>
    <col min="2324" max="2324" width="11.42578125" style="2"/>
    <col min="2325" max="2325" width="3.140625" style="2" customWidth="1"/>
    <col min="2326" max="2326" width="11.28515625" style="2" customWidth="1"/>
    <col min="2327" max="2560" width="11.42578125" style="2"/>
    <col min="2561" max="2561" width="2.42578125" style="2" customWidth="1"/>
    <col min="2562" max="2562" width="5.85546875" style="2" customWidth="1"/>
    <col min="2563" max="2563" width="24.28515625" style="2" customWidth="1"/>
    <col min="2564" max="2564" width="19.7109375" style="2" customWidth="1"/>
    <col min="2565" max="2567" width="7" style="2" customWidth="1"/>
    <col min="2568" max="2568" width="13.28515625" style="2" bestFit="1" customWidth="1"/>
    <col min="2569" max="2569" width="19.7109375" style="2" customWidth="1"/>
    <col min="2570" max="2570" width="9.140625" style="2" customWidth="1"/>
    <col min="2571" max="2571" width="19.7109375" style="2" customWidth="1"/>
    <col min="2572" max="2576" width="8.7109375" style="2" customWidth="1"/>
    <col min="2577" max="2577" width="2.42578125" style="2" customWidth="1"/>
    <col min="2578" max="2578" width="11.42578125" style="2"/>
    <col min="2579" max="2579" width="15.28515625" style="2" bestFit="1" customWidth="1"/>
    <col min="2580" max="2580" width="11.42578125" style="2"/>
    <col min="2581" max="2581" width="3.140625" style="2" customWidth="1"/>
    <col min="2582" max="2582" width="11.28515625" style="2" customWidth="1"/>
    <col min="2583" max="2816" width="11.42578125" style="2"/>
    <col min="2817" max="2817" width="2.42578125" style="2" customWidth="1"/>
    <col min="2818" max="2818" width="5.85546875" style="2" customWidth="1"/>
    <col min="2819" max="2819" width="24.28515625" style="2" customWidth="1"/>
    <col min="2820" max="2820" width="19.7109375" style="2" customWidth="1"/>
    <col min="2821" max="2823" width="7" style="2" customWidth="1"/>
    <col min="2824" max="2824" width="13.28515625" style="2" bestFit="1" customWidth="1"/>
    <col min="2825" max="2825" width="19.7109375" style="2" customWidth="1"/>
    <col min="2826" max="2826" width="9.140625" style="2" customWidth="1"/>
    <col min="2827" max="2827" width="19.7109375" style="2" customWidth="1"/>
    <col min="2828" max="2832" width="8.7109375" style="2" customWidth="1"/>
    <col min="2833" max="2833" width="2.42578125" style="2" customWidth="1"/>
    <col min="2834" max="2834" width="11.42578125" style="2"/>
    <col min="2835" max="2835" width="15.28515625" style="2" bestFit="1" customWidth="1"/>
    <col min="2836" max="2836" width="11.42578125" style="2"/>
    <col min="2837" max="2837" width="3.140625" style="2" customWidth="1"/>
    <col min="2838" max="2838" width="11.28515625" style="2" customWidth="1"/>
    <col min="2839" max="3072" width="11.42578125" style="2"/>
    <col min="3073" max="3073" width="2.42578125" style="2" customWidth="1"/>
    <col min="3074" max="3074" width="5.85546875" style="2" customWidth="1"/>
    <col min="3075" max="3075" width="24.28515625" style="2" customWidth="1"/>
    <col min="3076" max="3076" width="19.7109375" style="2" customWidth="1"/>
    <col min="3077" max="3079" width="7" style="2" customWidth="1"/>
    <col min="3080" max="3080" width="13.28515625" style="2" bestFit="1" customWidth="1"/>
    <col min="3081" max="3081" width="19.7109375" style="2" customWidth="1"/>
    <col min="3082" max="3082" width="9.140625" style="2" customWidth="1"/>
    <col min="3083" max="3083" width="19.7109375" style="2" customWidth="1"/>
    <col min="3084" max="3088" width="8.7109375" style="2" customWidth="1"/>
    <col min="3089" max="3089" width="2.42578125" style="2" customWidth="1"/>
    <col min="3090" max="3090" width="11.42578125" style="2"/>
    <col min="3091" max="3091" width="15.28515625" style="2" bestFit="1" customWidth="1"/>
    <col min="3092" max="3092" width="11.42578125" style="2"/>
    <col min="3093" max="3093" width="3.140625" style="2" customWidth="1"/>
    <col min="3094" max="3094" width="11.28515625" style="2" customWidth="1"/>
    <col min="3095" max="3328" width="11.42578125" style="2"/>
    <col min="3329" max="3329" width="2.42578125" style="2" customWidth="1"/>
    <col min="3330" max="3330" width="5.85546875" style="2" customWidth="1"/>
    <col min="3331" max="3331" width="24.28515625" style="2" customWidth="1"/>
    <col min="3332" max="3332" width="19.7109375" style="2" customWidth="1"/>
    <col min="3333" max="3335" width="7" style="2" customWidth="1"/>
    <col min="3336" max="3336" width="13.28515625" style="2" bestFit="1" customWidth="1"/>
    <col min="3337" max="3337" width="19.7109375" style="2" customWidth="1"/>
    <col min="3338" max="3338" width="9.140625" style="2" customWidth="1"/>
    <col min="3339" max="3339" width="19.7109375" style="2" customWidth="1"/>
    <col min="3340" max="3344" width="8.7109375" style="2" customWidth="1"/>
    <col min="3345" max="3345" width="2.42578125" style="2" customWidth="1"/>
    <col min="3346" max="3346" width="11.42578125" style="2"/>
    <col min="3347" max="3347" width="15.28515625" style="2" bestFit="1" customWidth="1"/>
    <col min="3348" max="3348" width="11.42578125" style="2"/>
    <col min="3349" max="3349" width="3.140625" style="2" customWidth="1"/>
    <col min="3350" max="3350" width="11.28515625" style="2" customWidth="1"/>
    <col min="3351" max="3584" width="11.42578125" style="2"/>
    <col min="3585" max="3585" width="2.42578125" style="2" customWidth="1"/>
    <col min="3586" max="3586" width="5.85546875" style="2" customWidth="1"/>
    <col min="3587" max="3587" width="24.28515625" style="2" customWidth="1"/>
    <col min="3588" max="3588" width="19.7109375" style="2" customWidth="1"/>
    <col min="3589" max="3591" width="7" style="2" customWidth="1"/>
    <col min="3592" max="3592" width="13.28515625" style="2" bestFit="1" customWidth="1"/>
    <col min="3593" max="3593" width="19.7109375" style="2" customWidth="1"/>
    <col min="3594" max="3594" width="9.140625" style="2" customWidth="1"/>
    <col min="3595" max="3595" width="19.7109375" style="2" customWidth="1"/>
    <col min="3596" max="3600" width="8.7109375" style="2" customWidth="1"/>
    <col min="3601" max="3601" width="2.42578125" style="2" customWidth="1"/>
    <col min="3602" max="3602" width="11.42578125" style="2"/>
    <col min="3603" max="3603" width="15.28515625" style="2" bestFit="1" customWidth="1"/>
    <col min="3604" max="3604" width="11.42578125" style="2"/>
    <col min="3605" max="3605" width="3.140625" style="2" customWidth="1"/>
    <col min="3606" max="3606" width="11.28515625" style="2" customWidth="1"/>
    <col min="3607" max="3840" width="11.42578125" style="2"/>
    <col min="3841" max="3841" width="2.42578125" style="2" customWidth="1"/>
    <col min="3842" max="3842" width="5.85546875" style="2" customWidth="1"/>
    <col min="3843" max="3843" width="24.28515625" style="2" customWidth="1"/>
    <col min="3844" max="3844" width="19.7109375" style="2" customWidth="1"/>
    <col min="3845" max="3847" width="7" style="2" customWidth="1"/>
    <col min="3848" max="3848" width="13.28515625" style="2" bestFit="1" customWidth="1"/>
    <col min="3849" max="3849" width="19.7109375" style="2" customWidth="1"/>
    <col min="3850" max="3850" width="9.140625" style="2" customWidth="1"/>
    <col min="3851" max="3851" width="19.7109375" style="2" customWidth="1"/>
    <col min="3852" max="3856" width="8.7109375" style="2" customWidth="1"/>
    <col min="3857" max="3857" width="2.42578125" style="2" customWidth="1"/>
    <col min="3858" max="3858" width="11.42578125" style="2"/>
    <col min="3859" max="3859" width="15.28515625" style="2" bestFit="1" customWidth="1"/>
    <col min="3860" max="3860" width="11.42578125" style="2"/>
    <col min="3861" max="3861" width="3.140625" style="2" customWidth="1"/>
    <col min="3862" max="3862" width="11.28515625" style="2" customWidth="1"/>
    <col min="3863" max="4096" width="11.42578125" style="2"/>
    <col min="4097" max="4097" width="2.42578125" style="2" customWidth="1"/>
    <col min="4098" max="4098" width="5.85546875" style="2" customWidth="1"/>
    <col min="4099" max="4099" width="24.28515625" style="2" customWidth="1"/>
    <col min="4100" max="4100" width="19.7109375" style="2" customWidth="1"/>
    <col min="4101" max="4103" width="7" style="2" customWidth="1"/>
    <col min="4104" max="4104" width="13.28515625" style="2" bestFit="1" customWidth="1"/>
    <col min="4105" max="4105" width="19.7109375" style="2" customWidth="1"/>
    <col min="4106" max="4106" width="9.140625" style="2" customWidth="1"/>
    <col min="4107" max="4107" width="19.7109375" style="2" customWidth="1"/>
    <col min="4108" max="4112" width="8.7109375" style="2" customWidth="1"/>
    <col min="4113" max="4113" width="2.42578125" style="2" customWidth="1"/>
    <col min="4114" max="4114" width="11.42578125" style="2"/>
    <col min="4115" max="4115" width="15.28515625" style="2" bestFit="1" customWidth="1"/>
    <col min="4116" max="4116" width="11.42578125" style="2"/>
    <col min="4117" max="4117" width="3.140625" style="2" customWidth="1"/>
    <col min="4118" max="4118" width="11.28515625" style="2" customWidth="1"/>
    <col min="4119" max="4352" width="11.42578125" style="2"/>
    <col min="4353" max="4353" width="2.42578125" style="2" customWidth="1"/>
    <col min="4354" max="4354" width="5.85546875" style="2" customWidth="1"/>
    <col min="4355" max="4355" width="24.28515625" style="2" customWidth="1"/>
    <col min="4356" max="4356" width="19.7109375" style="2" customWidth="1"/>
    <col min="4357" max="4359" width="7" style="2" customWidth="1"/>
    <col min="4360" max="4360" width="13.28515625" style="2" bestFit="1" customWidth="1"/>
    <col min="4361" max="4361" width="19.7109375" style="2" customWidth="1"/>
    <col min="4362" max="4362" width="9.140625" style="2" customWidth="1"/>
    <col min="4363" max="4363" width="19.7109375" style="2" customWidth="1"/>
    <col min="4364" max="4368" width="8.7109375" style="2" customWidth="1"/>
    <col min="4369" max="4369" width="2.42578125" style="2" customWidth="1"/>
    <col min="4370" max="4370" width="11.42578125" style="2"/>
    <col min="4371" max="4371" width="15.28515625" style="2" bestFit="1" customWidth="1"/>
    <col min="4372" max="4372" width="11.42578125" style="2"/>
    <col min="4373" max="4373" width="3.140625" style="2" customWidth="1"/>
    <col min="4374" max="4374" width="11.28515625" style="2" customWidth="1"/>
    <col min="4375" max="4608" width="11.42578125" style="2"/>
    <col min="4609" max="4609" width="2.42578125" style="2" customWidth="1"/>
    <col min="4610" max="4610" width="5.85546875" style="2" customWidth="1"/>
    <col min="4611" max="4611" width="24.28515625" style="2" customWidth="1"/>
    <col min="4612" max="4612" width="19.7109375" style="2" customWidth="1"/>
    <col min="4613" max="4615" width="7" style="2" customWidth="1"/>
    <col min="4616" max="4616" width="13.28515625" style="2" bestFit="1" customWidth="1"/>
    <col min="4617" max="4617" width="19.7109375" style="2" customWidth="1"/>
    <col min="4618" max="4618" width="9.140625" style="2" customWidth="1"/>
    <col min="4619" max="4619" width="19.7109375" style="2" customWidth="1"/>
    <col min="4620" max="4624" width="8.7109375" style="2" customWidth="1"/>
    <col min="4625" max="4625" width="2.42578125" style="2" customWidth="1"/>
    <col min="4626" max="4626" width="11.42578125" style="2"/>
    <col min="4627" max="4627" width="15.28515625" style="2" bestFit="1" customWidth="1"/>
    <col min="4628" max="4628" width="11.42578125" style="2"/>
    <col min="4629" max="4629" width="3.140625" style="2" customWidth="1"/>
    <col min="4630" max="4630" width="11.28515625" style="2" customWidth="1"/>
    <col min="4631" max="4864" width="11.42578125" style="2"/>
    <col min="4865" max="4865" width="2.42578125" style="2" customWidth="1"/>
    <col min="4866" max="4866" width="5.85546875" style="2" customWidth="1"/>
    <col min="4867" max="4867" width="24.28515625" style="2" customWidth="1"/>
    <col min="4868" max="4868" width="19.7109375" style="2" customWidth="1"/>
    <col min="4869" max="4871" width="7" style="2" customWidth="1"/>
    <col min="4872" max="4872" width="13.28515625" style="2" bestFit="1" customWidth="1"/>
    <col min="4873" max="4873" width="19.7109375" style="2" customWidth="1"/>
    <col min="4874" max="4874" width="9.140625" style="2" customWidth="1"/>
    <col min="4875" max="4875" width="19.7109375" style="2" customWidth="1"/>
    <col min="4876" max="4880" width="8.7109375" style="2" customWidth="1"/>
    <col min="4881" max="4881" width="2.42578125" style="2" customWidth="1"/>
    <col min="4882" max="4882" width="11.42578125" style="2"/>
    <col min="4883" max="4883" width="15.28515625" style="2" bestFit="1" customWidth="1"/>
    <col min="4884" max="4884" width="11.42578125" style="2"/>
    <col min="4885" max="4885" width="3.140625" style="2" customWidth="1"/>
    <col min="4886" max="4886" width="11.28515625" style="2" customWidth="1"/>
    <col min="4887" max="5120" width="11.42578125" style="2"/>
    <col min="5121" max="5121" width="2.42578125" style="2" customWidth="1"/>
    <col min="5122" max="5122" width="5.85546875" style="2" customWidth="1"/>
    <col min="5123" max="5123" width="24.28515625" style="2" customWidth="1"/>
    <col min="5124" max="5124" width="19.7109375" style="2" customWidth="1"/>
    <col min="5125" max="5127" width="7" style="2" customWidth="1"/>
    <col min="5128" max="5128" width="13.28515625" style="2" bestFit="1" customWidth="1"/>
    <col min="5129" max="5129" width="19.7109375" style="2" customWidth="1"/>
    <col min="5130" max="5130" width="9.140625" style="2" customWidth="1"/>
    <col min="5131" max="5131" width="19.7109375" style="2" customWidth="1"/>
    <col min="5132" max="5136" width="8.7109375" style="2" customWidth="1"/>
    <col min="5137" max="5137" width="2.42578125" style="2" customWidth="1"/>
    <col min="5138" max="5138" width="11.42578125" style="2"/>
    <col min="5139" max="5139" width="15.28515625" style="2" bestFit="1" customWidth="1"/>
    <col min="5140" max="5140" width="11.42578125" style="2"/>
    <col min="5141" max="5141" width="3.140625" style="2" customWidth="1"/>
    <col min="5142" max="5142" width="11.28515625" style="2" customWidth="1"/>
    <col min="5143" max="5376" width="11.42578125" style="2"/>
    <col min="5377" max="5377" width="2.42578125" style="2" customWidth="1"/>
    <col min="5378" max="5378" width="5.85546875" style="2" customWidth="1"/>
    <col min="5379" max="5379" width="24.28515625" style="2" customWidth="1"/>
    <col min="5380" max="5380" width="19.7109375" style="2" customWidth="1"/>
    <col min="5381" max="5383" width="7" style="2" customWidth="1"/>
    <col min="5384" max="5384" width="13.28515625" style="2" bestFit="1" customWidth="1"/>
    <col min="5385" max="5385" width="19.7109375" style="2" customWidth="1"/>
    <col min="5386" max="5386" width="9.140625" style="2" customWidth="1"/>
    <col min="5387" max="5387" width="19.7109375" style="2" customWidth="1"/>
    <col min="5388" max="5392" width="8.7109375" style="2" customWidth="1"/>
    <col min="5393" max="5393" width="2.42578125" style="2" customWidth="1"/>
    <col min="5394" max="5394" width="11.42578125" style="2"/>
    <col min="5395" max="5395" width="15.28515625" style="2" bestFit="1" customWidth="1"/>
    <col min="5396" max="5396" width="11.42578125" style="2"/>
    <col min="5397" max="5397" width="3.140625" style="2" customWidth="1"/>
    <col min="5398" max="5398" width="11.28515625" style="2" customWidth="1"/>
    <col min="5399" max="5632" width="11.42578125" style="2"/>
    <col min="5633" max="5633" width="2.42578125" style="2" customWidth="1"/>
    <col min="5634" max="5634" width="5.85546875" style="2" customWidth="1"/>
    <col min="5635" max="5635" width="24.28515625" style="2" customWidth="1"/>
    <col min="5636" max="5636" width="19.7109375" style="2" customWidth="1"/>
    <col min="5637" max="5639" width="7" style="2" customWidth="1"/>
    <col min="5640" max="5640" width="13.28515625" style="2" bestFit="1" customWidth="1"/>
    <col min="5641" max="5641" width="19.7109375" style="2" customWidth="1"/>
    <col min="5642" max="5642" width="9.140625" style="2" customWidth="1"/>
    <col min="5643" max="5643" width="19.7109375" style="2" customWidth="1"/>
    <col min="5644" max="5648" width="8.7109375" style="2" customWidth="1"/>
    <col min="5649" max="5649" width="2.42578125" style="2" customWidth="1"/>
    <col min="5650" max="5650" width="11.42578125" style="2"/>
    <col min="5651" max="5651" width="15.28515625" style="2" bestFit="1" customWidth="1"/>
    <col min="5652" max="5652" width="11.42578125" style="2"/>
    <col min="5653" max="5653" width="3.140625" style="2" customWidth="1"/>
    <col min="5654" max="5654" width="11.28515625" style="2" customWidth="1"/>
    <col min="5655" max="5888" width="11.42578125" style="2"/>
    <col min="5889" max="5889" width="2.42578125" style="2" customWidth="1"/>
    <col min="5890" max="5890" width="5.85546875" style="2" customWidth="1"/>
    <col min="5891" max="5891" width="24.28515625" style="2" customWidth="1"/>
    <col min="5892" max="5892" width="19.7109375" style="2" customWidth="1"/>
    <col min="5893" max="5895" width="7" style="2" customWidth="1"/>
    <col min="5896" max="5896" width="13.28515625" style="2" bestFit="1" customWidth="1"/>
    <col min="5897" max="5897" width="19.7109375" style="2" customWidth="1"/>
    <col min="5898" max="5898" width="9.140625" style="2" customWidth="1"/>
    <col min="5899" max="5899" width="19.7109375" style="2" customWidth="1"/>
    <col min="5900" max="5904" width="8.7109375" style="2" customWidth="1"/>
    <col min="5905" max="5905" width="2.42578125" style="2" customWidth="1"/>
    <col min="5906" max="5906" width="11.42578125" style="2"/>
    <col min="5907" max="5907" width="15.28515625" style="2" bestFit="1" customWidth="1"/>
    <col min="5908" max="5908" width="11.42578125" style="2"/>
    <col min="5909" max="5909" width="3.140625" style="2" customWidth="1"/>
    <col min="5910" max="5910" width="11.28515625" style="2" customWidth="1"/>
    <col min="5911" max="6144" width="11.42578125" style="2"/>
    <col min="6145" max="6145" width="2.42578125" style="2" customWidth="1"/>
    <col min="6146" max="6146" width="5.85546875" style="2" customWidth="1"/>
    <col min="6147" max="6147" width="24.28515625" style="2" customWidth="1"/>
    <col min="6148" max="6148" width="19.7109375" style="2" customWidth="1"/>
    <col min="6149" max="6151" width="7" style="2" customWidth="1"/>
    <col min="6152" max="6152" width="13.28515625" style="2" bestFit="1" customWidth="1"/>
    <col min="6153" max="6153" width="19.7109375" style="2" customWidth="1"/>
    <col min="6154" max="6154" width="9.140625" style="2" customWidth="1"/>
    <col min="6155" max="6155" width="19.7109375" style="2" customWidth="1"/>
    <col min="6156" max="6160" width="8.7109375" style="2" customWidth="1"/>
    <col min="6161" max="6161" width="2.42578125" style="2" customWidth="1"/>
    <col min="6162" max="6162" width="11.42578125" style="2"/>
    <col min="6163" max="6163" width="15.28515625" style="2" bestFit="1" customWidth="1"/>
    <col min="6164" max="6164" width="11.42578125" style="2"/>
    <col min="6165" max="6165" width="3.140625" style="2" customWidth="1"/>
    <col min="6166" max="6166" width="11.28515625" style="2" customWidth="1"/>
    <col min="6167" max="6400" width="11.42578125" style="2"/>
    <col min="6401" max="6401" width="2.42578125" style="2" customWidth="1"/>
    <col min="6402" max="6402" width="5.85546875" style="2" customWidth="1"/>
    <col min="6403" max="6403" width="24.28515625" style="2" customWidth="1"/>
    <col min="6404" max="6404" width="19.7109375" style="2" customWidth="1"/>
    <col min="6405" max="6407" width="7" style="2" customWidth="1"/>
    <col min="6408" max="6408" width="13.28515625" style="2" bestFit="1" customWidth="1"/>
    <col min="6409" max="6409" width="19.7109375" style="2" customWidth="1"/>
    <col min="6410" max="6410" width="9.140625" style="2" customWidth="1"/>
    <col min="6411" max="6411" width="19.7109375" style="2" customWidth="1"/>
    <col min="6412" max="6416" width="8.7109375" style="2" customWidth="1"/>
    <col min="6417" max="6417" width="2.42578125" style="2" customWidth="1"/>
    <col min="6418" max="6418" width="11.42578125" style="2"/>
    <col min="6419" max="6419" width="15.28515625" style="2" bestFit="1" customWidth="1"/>
    <col min="6420" max="6420" width="11.42578125" style="2"/>
    <col min="6421" max="6421" width="3.140625" style="2" customWidth="1"/>
    <col min="6422" max="6422" width="11.28515625" style="2" customWidth="1"/>
    <col min="6423" max="6656" width="11.42578125" style="2"/>
    <col min="6657" max="6657" width="2.42578125" style="2" customWidth="1"/>
    <col min="6658" max="6658" width="5.85546875" style="2" customWidth="1"/>
    <col min="6659" max="6659" width="24.28515625" style="2" customWidth="1"/>
    <col min="6660" max="6660" width="19.7109375" style="2" customWidth="1"/>
    <col min="6661" max="6663" width="7" style="2" customWidth="1"/>
    <col min="6664" max="6664" width="13.28515625" style="2" bestFit="1" customWidth="1"/>
    <col min="6665" max="6665" width="19.7109375" style="2" customWidth="1"/>
    <col min="6666" max="6666" width="9.140625" style="2" customWidth="1"/>
    <col min="6667" max="6667" width="19.7109375" style="2" customWidth="1"/>
    <col min="6668" max="6672" width="8.7109375" style="2" customWidth="1"/>
    <col min="6673" max="6673" width="2.42578125" style="2" customWidth="1"/>
    <col min="6674" max="6674" width="11.42578125" style="2"/>
    <col min="6675" max="6675" width="15.28515625" style="2" bestFit="1" customWidth="1"/>
    <col min="6676" max="6676" width="11.42578125" style="2"/>
    <col min="6677" max="6677" width="3.140625" style="2" customWidth="1"/>
    <col min="6678" max="6678" width="11.28515625" style="2" customWidth="1"/>
    <col min="6679" max="6912" width="11.42578125" style="2"/>
    <col min="6913" max="6913" width="2.42578125" style="2" customWidth="1"/>
    <col min="6914" max="6914" width="5.85546875" style="2" customWidth="1"/>
    <col min="6915" max="6915" width="24.28515625" style="2" customWidth="1"/>
    <col min="6916" max="6916" width="19.7109375" style="2" customWidth="1"/>
    <col min="6917" max="6919" width="7" style="2" customWidth="1"/>
    <col min="6920" max="6920" width="13.28515625" style="2" bestFit="1" customWidth="1"/>
    <col min="6921" max="6921" width="19.7109375" style="2" customWidth="1"/>
    <col min="6922" max="6922" width="9.140625" style="2" customWidth="1"/>
    <col min="6923" max="6923" width="19.7109375" style="2" customWidth="1"/>
    <col min="6924" max="6928" width="8.7109375" style="2" customWidth="1"/>
    <col min="6929" max="6929" width="2.42578125" style="2" customWidth="1"/>
    <col min="6930" max="6930" width="11.42578125" style="2"/>
    <col min="6931" max="6931" width="15.28515625" style="2" bestFit="1" customWidth="1"/>
    <col min="6932" max="6932" width="11.42578125" style="2"/>
    <col min="6933" max="6933" width="3.140625" style="2" customWidth="1"/>
    <col min="6934" max="6934" width="11.28515625" style="2" customWidth="1"/>
    <col min="6935" max="7168" width="11.42578125" style="2"/>
    <col min="7169" max="7169" width="2.42578125" style="2" customWidth="1"/>
    <col min="7170" max="7170" width="5.85546875" style="2" customWidth="1"/>
    <col min="7171" max="7171" width="24.28515625" style="2" customWidth="1"/>
    <col min="7172" max="7172" width="19.7109375" style="2" customWidth="1"/>
    <col min="7173" max="7175" width="7" style="2" customWidth="1"/>
    <col min="7176" max="7176" width="13.28515625" style="2" bestFit="1" customWidth="1"/>
    <col min="7177" max="7177" width="19.7109375" style="2" customWidth="1"/>
    <col min="7178" max="7178" width="9.140625" style="2" customWidth="1"/>
    <col min="7179" max="7179" width="19.7109375" style="2" customWidth="1"/>
    <col min="7180" max="7184" width="8.7109375" style="2" customWidth="1"/>
    <col min="7185" max="7185" width="2.42578125" style="2" customWidth="1"/>
    <col min="7186" max="7186" width="11.42578125" style="2"/>
    <col min="7187" max="7187" width="15.28515625" style="2" bestFit="1" customWidth="1"/>
    <col min="7188" max="7188" width="11.42578125" style="2"/>
    <col min="7189" max="7189" width="3.140625" style="2" customWidth="1"/>
    <col min="7190" max="7190" width="11.28515625" style="2" customWidth="1"/>
    <col min="7191" max="7424" width="11.42578125" style="2"/>
    <col min="7425" max="7425" width="2.42578125" style="2" customWidth="1"/>
    <col min="7426" max="7426" width="5.85546875" style="2" customWidth="1"/>
    <col min="7427" max="7427" width="24.28515625" style="2" customWidth="1"/>
    <col min="7428" max="7428" width="19.7109375" style="2" customWidth="1"/>
    <col min="7429" max="7431" width="7" style="2" customWidth="1"/>
    <col min="7432" max="7432" width="13.28515625" style="2" bestFit="1" customWidth="1"/>
    <col min="7433" max="7433" width="19.7109375" style="2" customWidth="1"/>
    <col min="7434" max="7434" width="9.140625" style="2" customWidth="1"/>
    <col min="7435" max="7435" width="19.7109375" style="2" customWidth="1"/>
    <col min="7436" max="7440" width="8.7109375" style="2" customWidth="1"/>
    <col min="7441" max="7441" width="2.42578125" style="2" customWidth="1"/>
    <col min="7442" max="7442" width="11.42578125" style="2"/>
    <col min="7443" max="7443" width="15.28515625" style="2" bestFit="1" customWidth="1"/>
    <col min="7444" max="7444" width="11.42578125" style="2"/>
    <col min="7445" max="7445" width="3.140625" style="2" customWidth="1"/>
    <col min="7446" max="7446" width="11.28515625" style="2" customWidth="1"/>
    <col min="7447" max="7680" width="11.42578125" style="2"/>
    <col min="7681" max="7681" width="2.42578125" style="2" customWidth="1"/>
    <col min="7682" max="7682" width="5.85546875" style="2" customWidth="1"/>
    <col min="7683" max="7683" width="24.28515625" style="2" customWidth="1"/>
    <col min="7684" max="7684" width="19.7109375" style="2" customWidth="1"/>
    <col min="7685" max="7687" width="7" style="2" customWidth="1"/>
    <col min="7688" max="7688" width="13.28515625" style="2" bestFit="1" customWidth="1"/>
    <col min="7689" max="7689" width="19.7109375" style="2" customWidth="1"/>
    <col min="7690" max="7690" width="9.140625" style="2" customWidth="1"/>
    <col min="7691" max="7691" width="19.7109375" style="2" customWidth="1"/>
    <col min="7692" max="7696" width="8.7109375" style="2" customWidth="1"/>
    <col min="7697" max="7697" width="2.42578125" style="2" customWidth="1"/>
    <col min="7698" max="7698" width="11.42578125" style="2"/>
    <col min="7699" max="7699" width="15.28515625" style="2" bestFit="1" customWidth="1"/>
    <col min="7700" max="7700" width="11.42578125" style="2"/>
    <col min="7701" max="7701" width="3.140625" style="2" customWidth="1"/>
    <col min="7702" max="7702" width="11.28515625" style="2" customWidth="1"/>
    <col min="7703" max="7936" width="11.42578125" style="2"/>
    <col min="7937" max="7937" width="2.42578125" style="2" customWidth="1"/>
    <col min="7938" max="7938" width="5.85546875" style="2" customWidth="1"/>
    <col min="7939" max="7939" width="24.28515625" style="2" customWidth="1"/>
    <col min="7940" max="7940" width="19.7109375" style="2" customWidth="1"/>
    <col min="7941" max="7943" width="7" style="2" customWidth="1"/>
    <col min="7944" max="7944" width="13.28515625" style="2" bestFit="1" customWidth="1"/>
    <col min="7945" max="7945" width="19.7109375" style="2" customWidth="1"/>
    <col min="7946" max="7946" width="9.140625" style="2" customWidth="1"/>
    <col min="7947" max="7947" width="19.7109375" style="2" customWidth="1"/>
    <col min="7948" max="7952" width="8.7109375" style="2" customWidth="1"/>
    <col min="7953" max="7953" width="2.42578125" style="2" customWidth="1"/>
    <col min="7954" max="7954" width="11.42578125" style="2"/>
    <col min="7955" max="7955" width="15.28515625" style="2" bestFit="1" customWidth="1"/>
    <col min="7956" max="7956" width="11.42578125" style="2"/>
    <col min="7957" max="7957" width="3.140625" style="2" customWidth="1"/>
    <col min="7958" max="7958" width="11.28515625" style="2" customWidth="1"/>
    <col min="7959" max="8192" width="11.42578125" style="2"/>
    <col min="8193" max="8193" width="2.42578125" style="2" customWidth="1"/>
    <col min="8194" max="8194" width="5.85546875" style="2" customWidth="1"/>
    <col min="8195" max="8195" width="24.28515625" style="2" customWidth="1"/>
    <col min="8196" max="8196" width="19.7109375" style="2" customWidth="1"/>
    <col min="8197" max="8199" width="7" style="2" customWidth="1"/>
    <col min="8200" max="8200" width="13.28515625" style="2" bestFit="1" customWidth="1"/>
    <col min="8201" max="8201" width="19.7109375" style="2" customWidth="1"/>
    <col min="8202" max="8202" width="9.140625" style="2" customWidth="1"/>
    <col min="8203" max="8203" width="19.7109375" style="2" customWidth="1"/>
    <col min="8204" max="8208" width="8.7109375" style="2" customWidth="1"/>
    <col min="8209" max="8209" width="2.42578125" style="2" customWidth="1"/>
    <col min="8210" max="8210" width="11.42578125" style="2"/>
    <col min="8211" max="8211" width="15.28515625" style="2" bestFit="1" customWidth="1"/>
    <col min="8212" max="8212" width="11.42578125" style="2"/>
    <col min="8213" max="8213" width="3.140625" style="2" customWidth="1"/>
    <col min="8214" max="8214" width="11.28515625" style="2" customWidth="1"/>
    <col min="8215" max="8448" width="11.42578125" style="2"/>
    <col min="8449" max="8449" width="2.42578125" style="2" customWidth="1"/>
    <col min="8450" max="8450" width="5.85546875" style="2" customWidth="1"/>
    <col min="8451" max="8451" width="24.28515625" style="2" customWidth="1"/>
    <col min="8452" max="8452" width="19.7109375" style="2" customWidth="1"/>
    <col min="8453" max="8455" width="7" style="2" customWidth="1"/>
    <col min="8456" max="8456" width="13.28515625" style="2" bestFit="1" customWidth="1"/>
    <col min="8457" max="8457" width="19.7109375" style="2" customWidth="1"/>
    <col min="8458" max="8458" width="9.140625" style="2" customWidth="1"/>
    <col min="8459" max="8459" width="19.7109375" style="2" customWidth="1"/>
    <col min="8460" max="8464" width="8.7109375" style="2" customWidth="1"/>
    <col min="8465" max="8465" width="2.42578125" style="2" customWidth="1"/>
    <col min="8466" max="8466" width="11.42578125" style="2"/>
    <col min="8467" max="8467" width="15.28515625" style="2" bestFit="1" customWidth="1"/>
    <col min="8468" max="8468" width="11.42578125" style="2"/>
    <col min="8469" max="8469" width="3.140625" style="2" customWidth="1"/>
    <col min="8470" max="8470" width="11.28515625" style="2" customWidth="1"/>
    <col min="8471" max="8704" width="11.42578125" style="2"/>
    <col min="8705" max="8705" width="2.42578125" style="2" customWidth="1"/>
    <col min="8706" max="8706" width="5.85546875" style="2" customWidth="1"/>
    <col min="8707" max="8707" width="24.28515625" style="2" customWidth="1"/>
    <col min="8708" max="8708" width="19.7109375" style="2" customWidth="1"/>
    <col min="8709" max="8711" width="7" style="2" customWidth="1"/>
    <col min="8712" max="8712" width="13.28515625" style="2" bestFit="1" customWidth="1"/>
    <col min="8713" max="8713" width="19.7109375" style="2" customWidth="1"/>
    <col min="8714" max="8714" width="9.140625" style="2" customWidth="1"/>
    <col min="8715" max="8715" width="19.7109375" style="2" customWidth="1"/>
    <col min="8716" max="8720" width="8.7109375" style="2" customWidth="1"/>
    <col min="8721" max="8721" width="2.42578125" style="2" customWidth="1"/>
    <col min="8722" max="8722" width="11.42578125" style="2"/>
    <col min="8723" max="8723" width="15.28515625" style="2" bestFit="1" customWidth="1"/>
    <col min="8724" max="8724" width="11.42578125" style="2"/>
    <col min="8725" max="8725" width="3.140625" style="2" customWidth="1"/>
    <col min="8726" max="8726" width="11.28515625" style="2" customWidth="1"/>
    <col min="8727" max="8960" width="11.42578125" style="2"/>
    <col min="8961" max="8961" width="2.42578125" style="2" customWidth="1"/>
    <col min="8962" max="8962" width="5.85546875" style="2" customWidth="1"/>
    <col min="8963" max="8963" width="24.28515625" style="2" customWidth="1"/>
    <col min="8964" max="8964" width="19.7109375" style="2" customWidth="1"/>
    <col min="8965" max="8967" width="7" style="2" customWidth="1"/>
    <col min="8968" max="8968" width="13.28515625" style="2" bestFit="1" customWidth="1"/>
    <col min="8969" max="8969" width="19.7109375" style="2" customWidth="1"/>
    <col min="8970" max="8970" width="9.140625" style="2" customWidth="1"/>
    <col min="8971" max="8971" width="19.7109375" style="2" customWidth="1"/>
    <col min="8972" max="8976" width="8.7109375" style="2" customWidth="1"/>
    <col min="8977" max="8977" width="2.42578125" style="2" customWidth="1"/>
    <col min="8978" max="8978" width="11.42578125" style="2"/>
    <col min="8979" max="8979" width="15.28515625" style="2" bestFit="1" customWidth="1"/>
    <col min="8980" max="8980" width="11.42578125" style="2"/>
    <col min="8981" max="8981" width="3.140625" style="2" customWidth="1"/>
    <col min="8982" max="8982" width="11.28515625" style="2" customWidth="1"/>
    <col min="8983" max="9216" width="11.42578125" style="2"/>
    <col min="9217" max="9217" width="2.42578125" style="2" customWidth="1"/>
    <col min="9218" max="9218" width="5.85546875" style="2" customWidth="1"/>
    <col min="9219" max="9219" width="24.28515625" style="2" customWidth="1"/>
    <col min="9220" max="9220" width="19.7109375" style="2" customWidth="1"/>
    <col min="9221" max="9223" width="7" style="2" customWidth="1"/>
    <col min="9224" max="9224" width="13.28515625" style="2" bestFit="1" customWidth="1"/>
    <col min="9225" max="9225" width="19.7109375" style="2" customWidth="1"/>
    <col min="9226" max="9226" width="9.140625" style="2" customWidth="1"/>
    <col min="9227" max="9227" width="19.7109375" style="2" customWidth="1"/>
    <col min="9228" max="9232" width="8.7109375" style="2" customWidth="1"/>
    <col min="9233" max="9233" width="2.42578125" style="2" customWidth="1"/>
    <col min="9234" max="9234" width="11.42578125" style="2"/>
    <col min="9235" max="9235" width="15.28515625" style="2" bestFit="1" customWidth="1"/>
    <col min="9236" max="9236" width="11.42578125" style="2"/>
    <col min="9237" max="9237" width="3.140625" style="2" customWidth="1"/>
    <col min="9238" max="9238" width="11.28515625" style="2" customWidth="1"/>
    <col min="9239" max="9472" width="11.42578125" style="2"/>
    <col min="9473" max="9473" width="2.42578125" style="2" customWidth="1"/>
    <col min="9474" max="9474" width="5.85546875" style="2" customWidth="1"/>
    <col min="9475" max="9475" width="24.28515625" style="2" customWidth="1"/>
    <col min="9476" max="9476" width="19.7109375" style="2" customWidth="1"/>
    <col min="9477" max="9479" width="7" style="2" customWidth="1"/>
    <col min="9480" max="9480" width="13.28515625" style="2" bestFit="1" customWidth="1"/>
    <col min="9481" max="9481" width="19.7109375" style="2" customWidth="1"/>
    <col min="9482" max="9482" width="9.140625" style="2" customWidth="1"/>
    <col min="9483" max="9483" width="19.7109375" style="2" customWidth="1"/>
    <col min="9484" max="9488" width="8.7109375" style="2" customWidth="1"/>
    <col min="9489" max="9489" width="2.42578125" style="2" customWidth="1"/>
    <col min="9490" max="9490" width="11.42578125" style="2"/>
    <col min="9491" max="9491" width="15.28515625" style="2" bestFit="1" customWidth="1"/>
    <col min="9492" max="9492" width="11.42578125" style="2"/>
    <col min="9493" max="9493" width="3.140625" style="2" customWidth="1"/>
    <col min="9494" max="9494" width="11.28515625" style="2" customWidth="1"/>
    <col min="9495" max="9728" width="11.42578125" style="2"/>
    <col min="9729" max="9729" width="2.42578125" style="2" customWidth="1"/>
    <col min="9730" max="9730" width="5.85546875" style="2" customWidth="1"/>
    <col min="9731" max="9731" width="24.28515625" style="2" customWidth="1"/>
    <col min="9732" max="9732" width="19.7109375" style="2" customWidth="1"/>
    <col min="9733" max="9735" width="7" style="2" customWidth="1"/>
    <col min="9736" max="9736" width="13.28515625" style="2" bestFit="1" customWidth="1"/>
    <col min="9737" max="9737" width="19.7109375" style="2" customWidth="1"/>
    <col min="9738" max="9738" width="9.140625" style="2" customWidth="1"/>
    <col min="9739" max="9739" width="19.7109375" style="2" customWidth="1"/>
    <col min="9740" max="9744" width="8.7109375" style="2" customWidth="1"/>
    <col min="9745" max="9745" width="2.42578125" style="2" customWidth="1"/>
    <col min="9746" max="9746" width="11.42578125" style="2"/>
    <col min="9747" max="9747" width="15.28515625" style="2" bestFit="1" customWidth="1"/>
    <col min="9748" max="9748" width="11.42578125" style="2"/>
    <col min="9749" max="9749" width="3.140625" style="2" customWidth="1"/>
    <col min="9750" max="9750" width="11.28515625" style="2" customWidth="1"/>
    <col min="9751" max="9984" width="11.42578125" style="2"/>
    <col min="9985" max="9985" width="2.42578125" style="2" customWidth="1"/>
    <col min="9986" max="9986" width="5.85546875" style="2" customWidth="1"/>
    <col min="9987" max="9987" width="24.28515625" style="2" customWidth="1"/>
    <col min="9988" max="9988" width="19.7109375" style="2" customWidth="1"/>
    <col min="9989" max="9991" width="7" style="2" customWidth="1"/>
    <col min="9992" max="9992" width="13.28515625" style="2" bestFit="1" customWidth="1"/>
    <col min="9993" max="9993" width="19.7109375" style="2" customWidth="1"/>
    <col min="9994" max="9994" width="9.140625" style="2" customWidth="1"/>
    <col min="9995" max="9995" width="19.7109375" style="2" customWidth="1"/>
    <col min="9996" max="10000" width="8.7109375" style="2" customWidth="1"/>
    <col min="10001" max="10001" width="2.42578125" style="2" customWidth="1"/>
    <col min="10002" max="10002" width="11.42578125" style="2"/>
    <col min="10003" max="10003" width="15.28515625" style="2" bestFit="1" customWidth="1"/>
    <col min="10004" max="10004" width="11.42578125" style="2"/>
    <col min="10005" max="10005" width="3.140625" style="2" customWidth="1"/>
    <col min="10006" max="10006" width="11.28515625" style="2" customWidth="1"/>
    <col min="10007" max="10240" width="11.42578125" style="2"/>
    <col min="10241" max="10241" width="2.42578125" style="2" customWidth="1"/>
    <col min="10242" max="10242" width="5.85546875" style="2" customWidth="1"/>
    <col min="10243" max="10243" width="24.28515625" style="2" customWidth="1"/>
    <col min="10244" max="10244" width="19.7109375" style="2" customWidth="1"/>
    <col min="10245" max="10247" width="7" style="2" customWidth="1"/>
    <col min="10248" max="10248" width="13.28515625" style="2" bestFit="1" customWidth="1"/>
    <col min="10249" max="10249" width="19.7109375" style="2" customWidth="1"/>
    <col min="10250" max="10250" width="9.140625" style="2" customWidth="1"/>
    <col min="10251" max="10251" width="19.7109375" style="2" customWidth="1"/>
    <col min="10252" max="10256" width="8.7109375" style="2" customWidth="1"/>
    <col min="10257" max="10257" width="2.42578125" style="2" customWidth="1"/>
    <col min="10258" max="10258" width="11.42578125" style="2"/>
    <col min="10259" max="10259" width="15.28515625" style="2" bestFit="1" customWidth="1"/>
    <col min="10260" max="10260" width="11.42578125" style="2"/>
    <col min="10261" max="10261" width="3.140625" style="2" customWidth="1"/>
    <col min="10262" max="10262" width="11.28515625" style="2" customWidth="1"/>
    <col min="10263" max="10496" width="11.42578125" style="2"/>
    <col min="10497" max="10497" width="2.42578125" style="2" customWidth="1"/>
    <col min="10498" max="10498" width="5.85546875" style="2" customWidth="1"/>
    <col min="10499" max="10499" width="24.28515625" style="2" customWidth="1"/>
    <col min="10500" max="10500" width="19.7109375" style="2" customWidth="1"/>
    <col min="10501" max="10503" width="7" style="2" customWidth="1"/>
    <col min="10504" max="10504" width="13.28515625" style="2" bestFit="1" customWidth="1"/>
    <col min="10505" max="10505" width="19.7109375" style="2" customWidth="1"/>
    <col min="10506" max="10506" width="9.140625" style="2" customWidth="1"/>
    <col min="10507" max="10507" width="19.7109375" style="2" customWidth="1"/>
    <col min="10508" max="10512" width="8.7109375" style="2" customWidth="1"/>
    <col min="10513" max="10513" width="2.42578125" style="2" customWidth="1"/>
    <col min="10514" max="10514" width="11.42578125" style="2"/>
    <col min="10515" max="10515" width="15.28515625" style="2" bestFit="1" customWidth="1"/>
    <col min="10516" max="10516" width="11.42578125" style="2"/>
    <col min="10517" max="10517" width="3.140625" style="2" customWidth="1"/>
    <col min="10518" max="10518" width="11.28515625" style="2" customWidth="1"/>
    <col min="10519" max="10752" width="11.42578125" style="2"/>
    <col min="10753" max="10753" width="2.42578125" style="2" customWidth="1"/>
    <col min="10754" max="10754" width="5.85546875" style="2" customWidth="1"/>
    <col min="10755" max="10755" width="24.28515625" style="2" customWidth="1"/>
    <col min="10756" max="10756" width="19.7109375" style="2" customWidth="1"/>
    <col min="10757" max="10759" width="7" style="2" customWidth="1"/>
    <col min="10760" max="10760" width="13.28515625" style="2" bestFit="1" customWidth="1"/>
    <col min="10761" max="10761" width="19.7109375" style="2" customWidth="1"/>
    <col min="10762" max="10762" width="9.140625" style="2" customWidth="1"/>
    <col min="10763" max="10763" width="19.7109375" style="2" customWidth="1"/>
    <col min="10764" max="10768" width="8.7109375" style="2" customWidth="1"/>
    <col min="10769" max="10769" width="2.42578125" style="2" customWidth="1"/>
    <col min="10770" max="10770" width="11.42578125" style="2"/>
    <col min="10771" max="10771" width="15.28515625" style="2" bestFit="1" customWidth="1"/>
    <col min="10772" max="10772" width="11.42578125" style="2"/>
    <col min="10773" max="10773" width="3.140625" style="2" customWidth="1"/>
    <col min="10774" max="10774" width="11.28515625" style="2" customWidth="1"/>
    <col min="10775" max="11008" width="11.42578125" style="2"/>
    <col min="11009" max="11009" width="2.42578125" style="2" customWidth="1"/>
    <col min="11010" max="11010" width="5.85546875" style="2" customWidth="1"/>
    <col min="11011" max="11011" width="24.28515625" style="2" customWidth="1"/>
    <col min="11012" max="11012" width="19.7109375" style="2" customWidth="1"/>
    <col min="11013" max="11015" width="7" style="2" customWidth="1"/>
    <col min="11016" max="11016" width="13.28515625" style="2" bestFit="1" customWidth="1"/>
    <col min="11017" max="11017" width="19.7109375" style="2" customWidth="1"/>
    <col min="11018" max="11018" width="9.140625" style="2" customWidth="1"/>
    <col min="11019" max="11019" width="19.7109375" style="2" customWidth="1"/>
    <col min="11020" max="11024" width="8.7109375" style="2" customWidth="1"/>
    <col min="11025" max="11025" width="2.42578125" style="2" customWidth="1"/>
    <col min="11026" max="11026" width="11.42578125" style="2"/>
    <col min="11027" max="11027" width="15.28515625" style="2" bestFit="1" customWidth="1"/>
    <col min="11028" max="11028" width="11.42578125" style="2"/>
    <col min="11029" max="11029" width="3.140625" style="2" customWidth="1"/>
    <col min="11030" max="11030" width="11.28515625" style="2" customWidth="1"/>
    <col min="11031" max="11264" width="11.42578125" style="2"/>
    <col min="11265" max="11265" width="2.42578125" style="2" customWidth="1"/>
    <col min="11266" max="11266" width="5.85546875" style="2" customWidth="1"/>
    <col min="11267" max="11267" width="24.28515625" style="2" customWidth="1"/>
    <col min="11268" max="11268" width="19.7109375" style="2" customWidth="1"/>
    <col min="11269" max="11271" width="7" style="2" customWidth="1"/>
    <col min="11272" max="11272" width="13.28515625" style="2" bestFit="1" customWidth="1"/>
    <col min="11273" max="11273" width="19.7109375" style="2" customWidth="1"/>
    <col min="11274" max="11274" width="9.140625" style="2" customWidth="1"/>
    <col min="11275" max="11275" width="19.7109375" style="2" customWidth="1"/>
    <col min="11276" max="11280" width="8.7109375" style="2" customWidth="1"/>
    <col min="11281" max="11281" width="2.42578125" style="2" customWidth="1"/>
    <col min="11282" max="11282" width="11.42578125" style="2"/>
    <col min="11283" max="11283" width="15.28515625" style="2" bestFit="1" customWidth="1"/>
    <col min="11284" max="11284" width="11.42578125" style="2"/>
    <col min="11285" max="11285" width="3.140625" style="2" customWidth="1"/>
    <col min="11286" max="11286" width="11.28515625" style="2" customWidth="1"/>
    <col min="11287" max="11520" width="11.42578125" style="2"/>
    <col min="11521" max="11521" width="2.42578125" style="2" customWidth="1"/>
    <col min="11522" max="11522" width="5.85546875" style="2" customWidth="1"/>
    <col min="11523" max="11523" width="24.28515625" style="2" customWidth="1"/>
    <col min="11524" max="11524" width="19.7109375" style="2" customWidth="1"/>
    <col min="11525" max="11527" width="7" style="2" customWidth="1"/>
    <col min="11528" max="11528" width="13.28515625" style="2" bestFit="1" customWidth="1"/>
    <col min="11529" max="11529" width="19.7109375" style="2" customWidth="1"/>
    <col min="11530" max="11530" width="9.140625" style="2" customWidth="1"/>
    <col min="11531" max="11531" width="19.7109375" style="2" customWidth="1"/>
    <col min="11532" max="11536" width="8.7109375" style="2" customWidth="1"/>
    <col min="11537" max="11537" width="2.42578125" style="2" customWidth="1"/>
    <col min="11538" max="11538" width="11.42578125" style="2"/>
    <col min="11539" max="11539" width="15.28515625" style="2" bestFit="1" customWidth="1"/>
    <col min="11540" max="11540" width="11.42578125" style="2"/>
    <col min="11541" max="11541" width="3.140625" style="2" customWidth="1"/>
    <col min="11542" max="11542" width="11.28515625" style="2" customWidth="1"/>
    <col min="11543" max="11776" width="11.42578125" style="2"/>
    <col min="11777" max="11777" width="2.42578125" style="2" customWidth="1"/>
    <col min="11778" max="11778" width="5.85546875" style="2" customWidth="1"/>
    <col min="11779" max="11779" width="24.28515625" style="2" customWidth="1"/>
    <col min="11780" max="11780" width="19.7109375" style="2" customWidth="1"/>
    <col min="11781" max="11783" width="7" style="2" customWidth="1"/>
    <col min="11784" max="11784" width="13.28515625" style="2" bestFit="1" customWidth="1"/>
    <col min="11785" max="11785" width="19.7109375" style="2" customWidth="1"/>
    <col min="11786" max="11786" width="9.140625" style="2" customWidth="1"/>
    <col min="11787" max="11787" width="19.7109375" style="2" customWidth="1"/>
    <col min="11788" max="11792" width="8.7109375" style="2" customWidth="1"/>
    <col min="11793" max="11793" width="2.42578125" style="2" customWidth="1"/>
    <col min="11794" max="11794" width="11.42578125" style="2"/>
    <col min="11795" max="11795" width="15.28515625" style="2" bestFit="1" customWidth="1"/>
    <col min="11796" max="11796" width="11.42578125" style="2"/>
    <col min="11797" max="11797" width="3.140625" style="2" customWidth="1"/>
    <col min="11798" max="11798" width="11.28515625" style="2" customWidth="1"/>
    <col min="11799" max="12032" width="11.42578125" style="2"/>
    <col min="12033" max="12033" width="2.42578125" style="2" customWidth="1"/>
    <col min="12034" max="12034" width="5.85546875" style="2" customWidth="1"/>
    <col min="12035" max="12035" width="24.28515625" style="2" customWidth="1"/>
    <col min="12036" max="12036" width="19.7109375" style="2" customWidth="1"/>
    <col min="12037" max="12039" width="7" style="2" customWidth="1"/>
    <col min="12040" max="12040" width="13.28515625" style="2" bestFit="1" customWidth="1"/>
    <col min="12041" max="12041" width="19.7109375" style="2" customWidth="1"/>
    <col min="12042" max="12042" width="9.140625" style="2" customWidth="1"/>
    <col min="12043" max="12043" width="19.7109375" style="2" customWidth="1"/>
    <col min="12044" max="12048" width="8.7109375" style="2" customWidth="1"/>
    <col min="12049" max="12049" width="2.42578125" style="2" customWidth="1"/>
    <col min="12050" max="12050" width="11.42578125" style="2"/>
    <col min="12051" max="12051" width="15.28515625" style="2" bestFit="1" customWidth="1"/>
    <col min="12052" max="12052" width="11.42578125" style="2"/>
    <col min="12053" max="12053" width="3.140625" style="2" customWidth="1"/>
    <col min="12054" max="12054" width="11.28515625" style="2" customWidth="1"/>
    <col min="12055" max="12288" width="11.42578125" style="2"/>
    <col min="12289" max="12289" width="2.42578125" style="2" customWidth="1"/>
    <col min="12290" max="12290" width="5.85546875" style="2" customWidth="1"/>
    <col min="12291" max="12291" width="24.28515625" style="2" customWidth="1"/>
    <col min="12292" max="12292" width="19.7109375" style="2" customWidth="1"/>
    <col min="12293" max="12295" width="7" style="2" customWidth="1"/>
    <col min="12296" max="12296" width="13.28515625" style="2" bestFit="1" customWidth="1"/>
    <col min="12297" max="12297" width="19.7109375" style="2" customWidth="1"/>
    <col min="12298" max="12298" width="9.140625" style="2" customWidth="1"/>
    <col min="12299" max="12299" width="19.7109375" style="2" customWidth="1"/>
    <col min="12300" max="12304" width="8.7109375" style="2" customWidth="1"/>
    <col min="12305" max="12305" width="2.42578125" style="2" customWidth="1"/>
    <col min="12306" max="12306" width="11.42578125" style="2"/>
    <col min="12307" max="12307" width="15.28515625" style="2" bestFit="1" customWidth="1"/>
    <col min="12308" max="12308" width="11.42578125" style="2"/>
    <col min="12309" max="12309" width="3.140625" style="2" customWidth="1"/>
    <col min="12310" max="12310" width="11.28515625" style="2" customWidth="1"/>
    <col min="12311" max="12544" width="11.42578125" style="2"/>
    <col min="12545" max="12545" width="2.42578125" style="2" customWidth="1"/>
    <col min="12546" max="12546" width="5.85546875" style="2" customWidth="1"/>
    <col min="12547" max="12547" width="24.28515625" style="2" customWidth="1"/>
    <col min="12548" max="12548" width="19.7109375" style="2" customWidth="1"/>
    <col min="12549" max="12551" width="7" style="2" customWidth="1"/>
    <col min="12552" max="12552" width="13.28515625" style="2" bestFit="1" customWidth="1"/>
    <col min="12553" max="12553" width="19.7109375" style="2" customWidth="1"/>
    <col min="12554" max="12554" width="9.140625" style="2" customWidth="1"/>
    <col min="12555" max="12555" width="19.7109375" style="2" customWidth="1"/>
    <col min="12556" max="12560" width="8.7109375" style="2" customWidth="1"/>
    <col min="12561" max="12561" width="2.42578125" style="2" customWidth="1"/>
    <col min="12562" max="12562" width="11.42578125" style="2"/>
    <col min="12563" max="12563" width="15.28515625" style="2" bestFit="1" customWidth="1"/>
    <col min="12564" max="12564" width="11.42578125" style="2"/>
    <col min="12565" max="12565" width="3.140625" style="2" customWidth="1"/>
    <col min="12566" max="12566" width="11.28515625" style="2" customWidth="1"/>
    <col min="12567" max="12800" width="11.42578125" style="2"/>
    <col min="12801" max="12801" width="2.42578125" style="2" customWidth="1"/>
    <col min="12802" max="12802" width="5.85546875" style="2" customWidth="1"/>
    <col min="12803" max="12803" width="24.28515625" style="2" customWidth="1"/>
    <col min="12804" max="12804" width="19.7109375" style="2" customWidth="1"/>
    <col min="12805" max="12807" width="7" style="2" customWidth="1"/>
    <col min="12808" max="12808" width="13.28515625" style="2" bestFit="1" customWidth="1"/>
    <col min="12809" max="12809" width="19.7109375" style="2" customWidth="1"/>
    <col min="12810" max="12810" width="9.140625" style="2" customWidth="1"/>
    <col min="12811" max="12811" width="19.7109375" style="2" customWidth="1"/>
    <col min="12812" max="12816" width="8.7109375" style="2" customWidth="1"/>
    <col min="12817" max="12817" width="2.42578125" style="2" customWidth="1"/>
    <col min="12818" max="12818" width="11.42578125" style="2"/>
    <col min="12819" max="12819" width="15.28515625" style="2" bestFit="1" customWidth="1"/>
    <col min="12820" max="12820" width="11.42578125" style="2"/>
    <col min="12821" max="12821" width="3.140625" style="2" customWidth="1"/>
    <col min="12822" max="12822" width="11.28515625" style="2" customWidth="1"/>
    <col min="12823" max="13056" width="11.42578125" style="2"/>
    <col min="13057" max="13057" width="2.42578125" style="2" customWidth="1"/>
    <col min="13058" max="13058" width="5.85546875" style="2" customWidth="1"/>
    <col min="13059" max="13059" width="24.28515625" style="2" customWidth="1"/>
    <col min="13060" max="13060" width="19.7109375" style="2" customWidth="1"/>
    <col min="13061" max="13063" width="7" style="2" customWidth="1"/>
    <col min="13064" max="13064" width="13.28515625" style="2" bestFit="1" customWidth="1"/>
    <col min="13065" max="13065" width="19.7109375" style="2" customWidth="1"/>
    <col min="13066" max="13066" width="9.140625" style="2" customWidth="1"/>
    <col min="13067" max="13067" width="19.7109375" style="2" customWidth="1"/>
    <col min="13068" max="13072" width="8.7109375" style="2" customWidth="1"/>
    <col min="13073" max="13073" width="2.42578125" style="2" customWidth="1"/>
    <col min="13074" max="13074" width="11.42578125" style="2"/>
    <col min="13075" max="13075" width="15.28515625" style="2" bestFit="1" customWidth="1"/>
    <col min="13076" max="13076" width="11.42578125" style="2"/>
    <col min="13077" max="13077" width="3.140625" style="2" customWidth="1"/>
    <col min="13078" max="13078" width="11.28515625" style="2" customWidth="1"/>
    <col min="13079" max="13312" width="11.42578125" style="2"/>
    <col min="13313" max="13313" width="2.42578125" style="2" customWidth="1"/>
    <col min="13314" max="13314" width="5.85546875" style="2" customWidth="1"/>
    <col min="13315" max="13315" width="24.28515625" style="2" customWidth="1"/>
    <col min="13316" max="13316" width="19.7109375" style="2" customWidth="1"/>
    <col min="13317" max="13319" width="7" style="2" customWidth="1"/>
    <col min="13320" max="13320" width="13.28515625" style="2" bestFit="1" customWidth="1"/>
    <col min="13321" max="13321" width="19.7109375" style="2" customWidth="1"/>
    <col min="13322" max="13322" width="9.140625" style="2" customWidth="1"/>
    <col min="13323" max="13323" width="19.7109375" style="2" customWidth="1"/>
    <col min="13324" max="13328" width="8.7109375" style="2" customWidth="1"/>
    <col min="13329" max="13329" width="2.42578125" style="2" customWidth="1"/>
    <col min="13330" max="13330" width="11.42578125" style="2"/>
    <col min="13331" max="13331" width="15.28515625" style="2" bestFit="1" customWidth="1"/>
    <col min="13332" max="13332" width="11.42578125" style="2"/>
    <col min="13333" max="13333" width="3.140625" style="2" customWidth="1"/>
    <col min="13334" max="13334" width="11.28515625" style="2" customWidth="1"/>
    <col min="13335" max="13568" width="11.42578125" style="2"/>
    <col min="13569" max="13569" width="2.42578125" style="2" customWidth="1"/>
    <col min="13570" max="13570" width="5.85546875" style="2" customWidth="1"/>
    <col min="13571" max="13571" width="24.28515625" style="2" customWidth="1"/>
    <col min="13572" max="13572" width="19.7109375" style="2" customWidth="1"/>
    <col min="13573" max="13575" width="7" style="2" customWidth="1"/>
    <col min="13576" max="13576" width="13.28515625" style="2" bestFit="1" customWidth="1"/>
    <col min="13577" max="13577" width="19.7109375" style="2" customWidth="1"/>
    <col min="13578" max="13578" width="9.140625" style="2" customWidth="1"/>
    <col min="13579" max="13579" width="19.7109375" style="2" customWidth="1"/>
    <col min="13580" max="13584" width="8.7109375" style="2" customWidth="1"/>
    <col min="13585" max="13585" width="2.42578125" style="2" customWidth="1"/>
    <col min="13586" max="13586" width="11.42578125" style="2"/>
    <col min="13587" max="13587" width="15.28515625" style="2" bestFit="1" customWidth="1"/>
    <col min="13588" max="13588" width="11.42578125" style="2"/>
    <col min="13589" max="13589" width="3.140625" style="2" customWidth="1"/>
    <col min="13590" max="13590" width="11.28515625" style="2" customWidth="1"/>
    <col min="13591" max="13824" width="11.42578125" style="2"/>
    <col min="13825" max="13825" width="2.42578125" style="2" customWidth="1"/>
    <col min="13826" max="13826" width="5.85546875" style="2" customWidth="1"/>
    <col min="13827" max="13827" width="24.28515625" style="2" customWidth="1"/>
    <col min="13828" max="13828" width="19.7109375" style="2" customWidth="1"/>
    <col min="13829" max="13831" width="7" style="2" customWidth="1"/>
    <col min="13832" max="13832" width="13.28515625" style="2" bestFit="1" customWidth="1"/>
    <col min="13833" max="13833" width="19.7109375" style="2" customWidth="1"/>
    <col min="13834" max="13834" width="9.140625" style="2" customWidth="1"/>
    <col min="13835" max="13835" width="19.7109375" style="2" customWidth="1"/>
    <col min="13836" max="13840" width="8.7109375" style="2" customWidth="1"/>
    <col min="13841" max="13841" width="2.42578125" style="2" customWidth="1"/>
    <col min="13842" max="13842" width="11.42578125" style="2"/>
    <col min="13843" max="13843" width="15.28515625" style="2" bestFit="1" customWidth="1"/>
    <col min="13844" max="13844" width="11.42578125" style="2"/>
    <col min="13845" max="13845" width="3.140625" style="2" customWidth="1"/>
    <col min="13846" max="13846" width="11.28515625" style="2" customWidth="1"/>
    <col min="13847" max="14080" width="11.42578125" style="2"/>
    <col min="14081" max="14081" width="2.42578125" style="2" customWidth="1"/>
    <col min="14082" max="14082" width="5.85546875" style="2" customWidth="1"/>
    <col min="14083" max="14083" width="24.28515625" style="2" customWidth="1"/>
    <col min="14084" max="14084" width="19.7109375" style="2" customWidth="1"/>
    <col min="14085" max="14087" width="7" style="2" customWidth="1"/>
    <col min="14088" max="14088" width="13.28515625" style="2" bestFit="1" customWidth="1"/>
    <col min="14089" max="14089" width="19.7109375" style="2" customWidth="1"/>
    <col min="14090" max="14090" width="9.140625" style="2" customWidth="1"/>
    <col min="14091" max="14091" width="19.7109375" style="2" customWidth="1"/>
    <col min="14092" max="14096" width="8.7109375" style="2" customWidth="1"/>
    <col min="14097" max="14097" width="2.42578125" style="2" customWidth="1"/>
    <col min="14098" max="14098" width="11.42578125" style="2"/>
    <col min="14099" max="14099" width="15.28515625" style="2" bestFit="1" customWidth="1"/>
    <col min="14100" max="14100" width="11.42578125" style="2"/>
    <col min="14101" max="14101" width="3.140625" style="2" customWidth="1"/>
    <col min="14102" max="14102" width="11.28515625" style="2" customWidth="1"/>
    <col min="14103" max="14336" width="11.42578125" style="2"/>
    <col min="14337" max="14337" width="2.42578125" style="2" customWidth="1"/>
    <col min="14338" max="14338" width="5.85546875" style="2" customWidth="1"/>
    <col min="14339" max="14339" width="24.28515625" style="2" customWidth="1"/>
    <col min="14340" max="14340" width="19.7109375" style="2" customWidth="1"/>
    <col min="14341" max="14343" width="7" style="2" customWidth="1"/>
    <col min="14344" max="14344" width="13.28515625" style="2" bestFit="1" customWidth="1"/>
    <col min="14345" max="14345" width="19.7109375" style="2" customWidth="1"/>
    <col min="14346" max="14346" width="9.140625" style="2" customWidth="1"/>
    <col min="14347" max="14347" width="19.7109375" style="2" customWidth="1"/>
    <col min="14348" max="14352" width="8.7109375" style="2" customWidth="1"/>
    <col min="14353" max="14353" width="2.42578125" style="2" customWidth="1"/>
    <col min="14354" max="14354" width="11.42578125" style="2"/>
    <col min="14355" max="14355" width="15.28515625" style="2" bestFit="1" customWidth="1"/>
    <col min="14356" max="14356" width="11.42578125" style="2"/>
    <col min="14357" max="14357" width="3.140625" style="2" customWidth="1"/>
    <col min="14358" max="14358" width="11.28515625" style="2" customWidth="1"/>
    <col min="14359" max="14592" width="11.42578125" style="2"/>
    <col min="14593" max="14593" width="2.42578125" style="2" customWidth="1"/>
    <col min="14594" max="14594" width="5.85546875" style="2" customWidth="1"/>
    <col min="14595" max="14595" width="24.28515625" style="2" customWidth="1"/>
    <col min="14596" max="14596" width="19.7109375" style="2" customWidth="1"/>
    <col min="14597" max="14599" width="7" style="2" customWidth="1"/>
    <col min="14600" max="14600" width="13.28515625" style="2" bestFit="1" customWidth="1"/>
    <col min="14601" max="14601" width="19.7109375" style="2" customWidth="1"/>
    <col min="14602" max="14602" width="9.140625" style="2" customWidth="1"/>
    <col min="14603" max="14603" width="19.7109375" style="2" customWidth="1"/>
    <col min="14604" max="14608" width="8.7109375" style="2" customWidth="1"/>
    <col min="14609" max="14609" width="2.42578125" style="2" customWidth="1"/>
    <col min="14610" max="14610" width="11.42578125" style="2"/>
    <col min="14611" max="14611" width="15.28515625" style="2" bestFit="1" customWidth="1"/>
    <col min="14612" max="14612" width="11.42578125" style="2"/>
    <col min="14613" max="14613" width="3.140625" style="2" customWidth="1"/>
    <col min="14614" max="14614" width="11.28515625" style="2" customWidth="1"/>
    <col min="14615" max="14848" width="11.42578125" style="2"/>
    <col min="14849" max="14849" width="2.42578125" style="2" customWidth="1"/>
    <col min="14850" max="14850" width="5.85546875" style="2" customWidth="1"/>
    <col min="14851" max="14851" width="24.28515625" style="2" customWidth="1"/>
    <col min="14852" max="14852" width="19.7109375" style="2" customWidth="1"/>
    <col min="14853" max="14855" width="7" style="2" customWidth="1"/>
    <col min="14856" max="14856" width="13.28515625" style="2" bestFit="1" customWidth="1"/>
    <col min="14857" max="14857" width="19.7109375" style="2" customWidth="1"/>
    <col min="14858" max="14858" width="9.140625" style="2" customWidth="1"/>
    <col min="14859" max="14859" width="19.7109375" style="2" customWidth="1"/>
    <col min="14860" max="14864" width="8.7109375" style="2" customWidth="1"/>
    <col min="14865" max="14865" width="2.42578125" style="2" customWidth="1"/>
    <col min="14866" max="14866" width="11.42578125" style="2"/>
    <col min="14867" max="14867" width="15.28515625" style="2" bestFit="1" customWidth="1"/>
    <col min="14868" max="14868" width="11.42578125" style="2"/>
    <col min="14869" max="14869" width="3.140625" style="2" customWidth="1"/>
    <col min="14870" max="14870" width="11.28515625" style="2" customWidth="1"/>
    <col min="14871" max="15104" width="11.42578125" style="2"/>
    <col min="15105" max="15105" width="2.42578125" style="2" customWidth="1"/>
    <col min="15106" max="15106" width="5.85546875" style="2" customWidth="1"/>
    <col min="15107" max="15107" width="24.28515625" style="2" customWidth="1"/>
    <col min="15108" max="15108" width="19.7109375" style="2" customWidth="1"/>
    <col min="15109" max="15111" width="7" style="2" customWidth="1"/>
    <col min="15112" max="15112" width="13.28515625" style="2" bestFit="1" customWidth="1"/>
    <col min="15113" max="15113" width="19.7109375" style="2" customWidth="1"/>
    <col min="15114" max="15114" width="9.140625" style="2" customWidth="1"/>
    <col min="15115" max="15115" width="19.7109375" style="2" customWidth="1"/>
    <col min="15116" max="15120" width="8.7109375" style="2" customWidth="1"/>
    <col min="15121" max="15121" width="2.42578125" style="2" customWidth="1"/>
    <col min="15122" max="15122" width="11.42578125" style="2"/>
    <col min="15123" max="15123" width="15.28515625" style="2" bestFit="1" customWidth="1"/>
    <col min="15124" max="15124" width="11.42578125" style="2"/>
    <col min="15125" max="15125" width="3.140625" style="2" customWidth="1"/>
    <col min="15126" max="15126" width="11.28515625" style="2" customWidth="1"/>
    <col min="15127" max="15360" width="11.42578125" style="2"/>
    <col min="15361" max="15361" width="2.42578125" style="2" customWidth="1"/>
    <col min="15362" max="15362" width="5.85546875" style="2" customWidth="1"/>
    <col min="15363" max="15363" width="24.28515625" style="2" customWidth="1"/>
    <col min="15364" max="15364" width="19.7109375" style="2" customWidth="1"/>
    <col min="15365" max="15367" width="7" style="2" customWidth="1"/>
    <col min="15368" max="15368" width="13.28515625" style="2" bestFit="1" customWidth="1"/>
    <col min="15369" max="15369" width="19.7109375" style="2" customWidth="1"/>
    <col min="15370" max="15370" width="9.140625" style="2" customWidth="1"/>
    <col min="15371" max="15371" width="19.7109375" style="2" customWidth="1"/>
    <col min="15372" max="15376" width="8.7109375" style="2" customWidth="1"/>
    <col min="15377" max="15377" width="2.42578125" style="2" customWidth="1"/>
    <col min="15378" max="15378" width="11.42578125" style="2"/>
    <col min="15379" max="15379" width="15.28515625" style="2" bestFit="1" customWidth="1"/>
    <col min="15380" max="15380" width="11.42578125" style="2"/>
    <col min="15381" max="15381" width="3.140625" style="2" customWidth="1"/>
    <col min="15382" max="15382" width="11.28515625" style="2" customWidth="1"/>
    <col min="15383" max="15616" width="11.42578125" style="2"/>
    <col min="15617" max="15617" width="2.42578125" style="2" customWidth="1"/>
    <col min="15618" max="15618" width="5.85546875" style="2" customWidth="1"/>
    <col min="15619" max="15619" width="24.28515625" style="2" customWidth="1"/>
    <col min="15620" max="15620" width="19.7109375" style="2" customWidth="1"/>
    <col min="15621" max="15623" width="7" style="2" customWidth="1"/>
    <col min="15624" max="15624" width="13.28515625" style="2" bestFit="1" customWidth="1"/>
    <col min="15625" max="15625" width="19.7109375" style="2" customWidth="1"/>
    <col min="15626" max="15626" width="9.140625" style="2" customWidth="1"/>
    <col min="15627" max="15627" width="19.7109375" style="2" customWidth="1"/>
    <col min="15628" max="15632" width="8.7109375" style="2" customWidth="1"/>
    <col min="15633" max="15633" width="2.42578125" style="2" customWidth="1"/>
    <col min="15634" max="15634" width="11.42578125" style="2"/>
    <col min="15635" max="15635" width="15.28515625" style="2" bestFit="1" customWidth="1"/>
    <col min="15636" max="15636" width="11.42578125" style="2"/>
    <col min="15637" max="15637" width="3.140625" style="2" customWidth="1"/>
    <col min="15638" max="15638" width="11.28515625" style="2" customWidth="1"/>
    <col min="15639" max="15872" width="11.42578125" style="2"/>
    <col min="15873" max="15873" width="2.42578125" style="2" customWidth="1"/>
    <col min="15874" max="15874" width="5.85546875" style="2" customWidth="1"/>
    <col min="15875" max="15875" width="24.28515625" style="2" customWidth="1"/>
    <col min="15876" max="15876" width="19.7109375" style="2" customWidth="1"/>
    <col min="15877" max="15879" width="7" style="2" customWidth="1"/>
    <col min="15880" max="15880" width="13.28515625" style="2" bestFit="1" customWidth="1"/>
    <col min="15881" max="15881" width="19.7109375" style="2" customWidth="1"/>
    <col min="15882" max="15882" width="9.140625" style="2" customWidth="1"/>
    <col min="15883" max="15883" width="19.7109375" style="2" customWidth="1"/>
    <col min="15884" max="15888" width="8.7109375" style="2" customWidth="1"/>
    <col min="15889" max="15889" width="2.42578125" style="2" customWidth="1"/>
    <col min="15890" max="15890" width="11.42578125" style="2"/>
    <col min="15891" max="15891" width="15.28515625" style="2" bestFit="1" customWidth="1"/>
    <col min="15892" max="15892" width="11.42578125" style="2"/>
    <col min="15893" max="15893" width="3.140625" style="2" customWidth="1"/>
    <col min="15894" max="15894" width="11.28515625" style="2" customWidth="1"/>
    <col min="15895" max="16128" width="11.42578125" style="2"/>
    <col min="16129" max="16129" width="2.42578125" style="2" customWidth="1"/>
    <col min="16130" max="16130" width="5.85546875" style="2" customWidth="1"/>
    <col min="16131" max="16131" width="24.28515625" style="2" customWidth="1"/>
    <col min="16132" max="16132" width="19.7109375" style="2" customWidth="1"/>
    <col min="16133" max="16135" width="7" style="2" customWidth="1"/>
    <col min="16136" max="16136" width="13.28515625" style="2" bestFit="1" customWidth="1"/>
    <col min="16137" max="16137" width="19.7109375" style="2" customWidth="1"/>
    <col min="16138" max="16138" width="9.140625" style="2" customWidth="1"/>
    <col min="16139" max="16139" width="19.7109375" style="2" customWidth="1"/>
    <col min="16140" max="16144" width="8.7109375" style="2" customWidth="1"/>
    <col min="16145" max="16145" width="2.42578125" style="2" customWidth="1"/>
    <col min="16146" max="16146" width="11.42578125" style="2"/>
    <col min="16147" max="16147" width="15.28515625" style="2" bestFit="1" customWidth="1"/>
    <col min="16148" max="16148" width="11.42578125" style="2"/>
    <col min="16149" max="16149" width="3.140625" style="2" customWidth="1"/>
    <col min="16150" max="16150" width="11.28515625" style="2" customWidth="1"/>
    <col min="16151" max="16384" width="11.42578125" style="2"/>
  </cols>
  <sheetData>
    <row r="1" spans="2:28" ht="42" customHeight="1" x14ac:dyDescent="0.25"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  <c r="Q1" s="3"/>
      <c r="S1" s="84"/>
      <c r="Y1" s="3"/>
      <c r="Z1" s="3"/>
    </row>
    <row r="2" spans="2:28" x14ac:dyDescent="0.25">
      <c r="B2" s="107" t="s">
        <v>93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5"/>
      <c r="R2" s="85"/>
      <c r="S2" s="85"/>
      <c r="T2" s="85"/>
      <c r="U2" s="6"/>
      <c r="V2" s="6"/>
      <c r="W2" s="6"/>
      <c r="X2" s="6"/>
      <c r="Y2" s="5"/>
      <c r="Z2" s="3"/>
    </row>
    <row r="3" spans="2:28" ht="21" customHeight="1" x14ac:dyDescent="0.25">
      <c r="B3" s="108" t="s">
        <v>1</v>
      </c>
      <c r="C3" s="109"/>
      <c r="D3" s="110"/>
      <c r="E3" s="111"/>
      <c r="F3" s="111"/>
      <c r="G3" s="111"/>
      <c r="H3" s="111"/>
      <c r="I3" s="112"/>
      <c r="J3" s="113"/>
      <c r="K3" s="108" t="s">
        <v>2</v>
      </c>
      <c r="L3" s="114"/>
      <c r="M3" s="115"/>
      <c r="N3" s="116"/>
      <c r="O3" s="117"/>
      <c r="P3" s="118"/>
      <c r="S3" s="85"/>
      <c r="T3" s="85"/>
      <c r="U3" s="6"/>
      <c r="V3" s="6"/>
      <c r="W3" s="6"/>
      <c r="X3" s="6"/>
      <c r="Y3" s="5"/>
      <c r="Z3" s="5"/>
      <c r="AA3" s="5"/>
      <c r="AB3" s="3"/>
    </row>
    <row r="4" spans="2:28" ht="21" customHeight="1" x14ac:dyDescent="0.25">
      <c r="B4" s="119" t="s">
        <v>3</v>
      </c>
      <c r="C4" s="120"/>
      <c r="D4" s="121"/>
      <c r="E4" s="122"/>
      <c r="F4" s="122"/>
      <c r="G4" s="122"/>
      <c r="H4" s="122"/>
      <c r="I4" s="123"/>
      <c r="J4" s="113"/>
      <c r="K4" s="124" t="s">
        <v>4</v>
      </c>
      <c r="L4" s="125"/>
      <c r="M4" s="126"/>
      <c r="N4" s="127">
        <v>0.3</v>
      </c>
      <c r="O4" s="128"/>
      <c r="P4" s="129"/>
      <c r="Q4" s="7"/>
      <c r="R4" s="86"/>
      <c r="S4" s="85"/>
      <c r="T4" s="85"/>
      <c r="U4" s="6"/>
      <c r="V4" s="6"/>
      <c r="W4" s="6"/>
      <c r="X4" s="6"/>
      <c r="Y4" s="5"/>
      <c r="Z4" s="5"/>
      <c r="AA4" s="5"/>
      <c r="AB4" s="3"/>
    </row>
    <row r="5" spans="2:28" ht="21" customHeight="1" x14ac:dyDescent="0.25">
      <c r="B5" s="130" t="s">
        <v>5</v>
      </c>
      <c r="C5" s="131"/>
      <c r="D5" s="132"/>
      <c r="E5" s="133"/>
      <c r="F5" s="133"/>
      <c r="G5" s="133"/>
      <c r="H5" s="133"/>
      <c r="I5" s="134"/>
      <c r="J5" s="135"/>
      <c r="K5" s="136"/>
      <c r="L5" s="136"/>
      <c r="M5" s="136"/>
      <c r="N5" s="136"/>
      <c r="O5" s="136"/>
      <c r="P5" s="136"/>
      <c r="Q5" s="7"/>
      <c r="R5" s="86"/>
      <c r="S5" s="85"/>
      <c r="T5" s="85"/>
      <c r="U5" s="6"/>
      <c r="V5" s="6"/>
      <c r="W5" s="6"/>
      <c r="X5" s="6"/>
      <c r="Y5" s="5"/>
      <c r="Z5" s="5"/>
      <c r="AA5" s="5"/>
      <c r="AB5" s="3"/>
    </row>
    <row r="6" spans="2:28" ht="15" customHeight="1" x14ac:dyDescent="0.25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8"/>
      <c r="R6" s="85"/>
      <c r="S6" s="85"/>
      <c r="T6" s="85"/>
      <c r="U6" s="6"/>
      <c r="V6" s="6"/>
      <c r="W6" s="6"/>
      <c r="X6" s="6"/>
      <c r="Y6" s="5"/>
      <c r="Z6" s="3"/>
    </row>
    <row r="7" spans="2:28" ht="15.75" customHeight="1" x14ac:dyDescent="0.25">
      <c r="B7" s="9" t="s">
        <v>6</v>
      </c>
      <c r="C7" s="10" t="s">
        <v>7</v>
      </c>
      <c r="D7" s="11" t="s">
        <v>8</v>
      </c>
      <c r="E7" s="9" t="s">
        <v>9</v>
      </c>
      <c r="F7" s="10" t="s">
        <v>10</v>
      </c>
      <c r="G7" s="9" t="s">
        <v>11</v>
      </c>
      <c r="H7" s="101" t="s">
        <v>12</v>
      </c>
      <c r="I7" s="102"/>
      <c r="J7" s="101" t="s">
        <v>13</v>
      </c>
      <c r="K7" s="103"/>
      <c r="L7" s="9" t="s">
        <v>14</v>
      </c>
      <c r="M7" s="9" t="s">
        <v>15</v>
      </c>
      <c r="N7" s="9" t="s">
        <v>16</v>
      </c>
      <c r="O7" s="9" t="s">
        <v>17</v>
      </c>
      <c r="P7" s="10" t="s">
        <v>18</v>
      </c>
      <c r="Q7" s="5"/>
      <c r="R7" s="87" t="s">
        <v>19</v>
      </c>
      <c r="S7" s="88"/>
      <c r="T7" s="87"/>
      <c r="U7" s="6"/>
      <c r="V7" s="12" t="s">
        <v>20</v>
      </c>
      <c r="W7" s="12"/>
      <c r="X7" s="12"/>
      <c r="Y7" s="5"/>
      <c r="Z7" s="3"/>
    </row>
    <row r="8" spans="2:28" x14ac:dyDescent="0.25">
      <c r="B8" s="13"/>
      <c r="C8" s="14"/>
      <c r="D8" s="15"/>
      <c r="E8" s="16" t="s">
        <v>21</v>
      </c>
      <c r="F8" s="17" t="s">
        <v>21</v>
      </c>
      <c r="G8" s="13"/>
      <c r="H8" s="98"/>
      <c r="I8" s="17" t="s">
        <v>22</v>
      </c>
      <c r="J8" s="18"/>
      <c r="K8" s="17" t="s">
        <v>22</v>
      </c>
      <c r="L8" s="16" t="s">
        <v>23</v>
      </c>
      <c r="M8" s="16" t="s">
        <v>22</v>
      </c>
      <c r="N8" s="16" t="s">
        <v>22</v>
      </c>
      <c r="O8" s="16" t="s">
        <v>22</v>
      </c>
      <c r="P8" s="17" t="s">
        <v>22</v>
      </c>
      <c r="Q8" s="5"/>
      <c r="R8" s="89" t="str">
        <f>W43</f>
        <v>Inland</v>
      </c>
      <c r="S8" s="89" t="s">
        <v>24</v>
      </c>
      <c r="T8" s="89" t="s">
        <v>25</v>
      </c>
      <c r="U8" s="6"/>
      <c r="V8" s="19" t="s">
        <v>26</v>
      </c>
      <c r="W8" s="19" t="s">
        <v>24</v>
      </c>
      <c r="X8" s="19" t="s">
        <v>25</v>
      </c>
      <c r="Y8" s="5"/>
      <c r="Z8" s="3"/>
    </row>
    <row r="9" spans="2:28" ht="21" customHeight="1" x14ac:dyDescent="0.25">
      <c r="B9" s="138" t="s">
        <v>27</v>
      </c>
      <c r="C9" s="139"/>
      <c r="D9" s="139"/>
      <c r="E9" s="139"/>
      <c r="F9" s="140"/>
      <c r="G9" s="20"/>
      <c r="H9" s="21"/>
      <c r="I9" s="95"/>
      <c r="J9" s="92"/>
      <c r="K9" s="22"/>
      <c r="L9" s="23"/>
      <c r="M9" s="24"/>
      <c r="N9" s="24"/>
      <c r="O9" s="24"/>
      <c r="P9" s="24"/>
      <c r="Q9" s="5"/>
      <c r="R9" s="89"/>
      <c r="S9" s="89"/>
      <c r="T9" s="89"/>
      <c r="U9" s="6"/>
      <c r="V9" s="19"/>
      <c r="W9" s="19"/>
      <c r="X9" s="19"/>
      <c r="Y9" s="5"/>
      <c r="Z9" s="3"/>
    </row>
    <row r="10" spans="2:28" x14ac:dyDescent="0.25">
      <c r="B10" s="25">
        <v>1</v>
      </c>
      <c r="C10" s="26"/>
      <c r="D10" s="27"/>
      <c r="E10" s="28"/>
      <c r="F10" s="94"/>
      <c r="G10" s="29">
        <f>IF(AND(ISNUMBER(E10),ISNUMBER(F10)),MAX(ROUND(IF(F10&lt;E10,MOD(F10-E10,1),F10-E10)*24,2),0),0)</f>
        <v>0</v>
      </c>
      <c r="H10" s="99" t="s">
        <v>28</v>
      </c>
      <c r="I10" s="96" t="str">
        <f>IF(OR(H10="Ausland",H10="Keines"), "",IF(H10="Zwischentag", 28, IF(H10="An-/Abreisetag",14, IF(G10&lt;=8, 0, IF(AND(G10&gt;8,G10&lt;24),14,28)))))</f>
        <v/>
      </c>
      <c r="J10" s="31" t="s">
        <v>28</v>
      </c>
      <c r="K10" s="39" t="str">
        <f t="shared" ref="K10:K40" si="0">IF(J10 &lt;&gt; "Keines",20,"")</f>
        <v/>
      </c>
      <c r="L10" s="32"/>
      <c r="M10" s="33"/>
      <c r="N10" s="33"/>
      <c r="O10" s="33"/>
      <c r="P10" s="33"/>
      <c r="Q10" s="5"/>
      <c r="R10" s="85">
        <f t="shared" ref="R10:R40" si="1">IF(OR($H10=$W$43,$H10=$W$44,$H10=$W$45),$I10,0)</f>
        <v>0</v>
      </c>
      <c r="S10" s="90">
        <f t="shared" ref="S10:T40" si="2">IF($H10=S$8,$I10,0)</f>
        <v>0</v>
      </c>
      <c r="T10" s="85">
        <f>IF($H10=T$8,$I10,0)</f>
        <v>0</v>
      </c>
      <c r="U10" s="6"/>
      <c r="V10" s="6">
        <f t="shared" ref="V10:X40" si="3">IF($J10=V$8,$K10,0)</f>
        <v>0</v>
      </c>
      <c r="W10" s="6">
        <f t="shared" si="3"/>
        <v>0</v>
      </c>
      <c r="X10" s="6">
        <f t="shared" si="3"/>
        <v>0</v>
      </c>
      <c r="Y10" s="5"/>
      <c r="Z10" s="3"/>
    </row>
    <row r="11" spans="2:28" x14ac:dyDescent="0.25">
      <c r="B11" s="35">
        <v>2</v>
      </c>
      <c r="C11" s="36"/>
      <c r="D11" s="37"/>
      <c r="E11" s="38"/>
      <c r="F11" s="38"/>
      <c r="G11" s="29">
        <f t="shared" ref="G11:G40" si="4">IF(AND(ISNUMBER(E11),ISNUMBER(F11)),MAX(ROUND(IF(F11&lt;E11,MOD(F11-E11,1),F11-E11)*24,2),0),0)</f>
        <v>0</v>
      </c>
      <c r="H11" s="99" t="s">
        <v>28</v>
      </c>
      <c r="I11" s="96" t="str">
        <f t="shared" ref="I11:I40" si="5">IF(OR(H11="Ausland",H11="Keines"), "",IF(H11="Zwischentag", 28, IF(H11="An-/Abreisetag",14, IF(G11&lt;=8, 0, IF(AND(G11&gt;8,G11&lt;24),14,28)))))</f>
        <v/>
      </c>
      <c r="J11" s="30" t="s">
        <v>28</v>
      </c>
      <c r="K11" s="39" t="str">
        <f t="shared" si="0"/>
        <v/>
      </c>
      <c r="L11" s="1"/>
      <c r="M11" s="40"/>
      <c r="N11" s="40"/>
      <c r="O11" s="40"/>
      <c r="P11" s="40"/>
      <c r="Q11" s="5"/>
      <c r="R11" s="85">
        <f t="shared" si="1"/>
        <v>0</v>
      </c>
      <c r="S11" s="90">
        <f t="shared" si="2"/>
        <v>0</v>
      </c>
      <c r="T11" s="85">
        <f t="shared" si="2"/>
        <v>0</v>
      </c>
      <c r="U11" s="6"/>
      <c r="V11" s="6">
        <f t="shared" si="3"/>
        <v>0</v>
      </c>
      <c r="W11" s="6">
        <f t="shared" si="3"/>
        <v>0</v>
      </c>
      <c r="X11" s="6">
        <f t="shared" si="3"/>
        <v>0</v>
      </c>
      <c r="Y11" s="5"/>
      <c r="Z11" s="3"/>
    </row>
    <row r="12" spans="2:28" x14ac:dyDescent="0.25">
      <c r="B12" s="41">
        <v>3</v>
      </c>
      <c r="C12" s="42"/>
      <c r="D12" s="43"/>
      <c r="E12" s="44"/>
      <c r="F12" s="44"/>
      <c r="G12" s="29">
        <f t="shared" si="4"/>
        <v>0</v>
      </c>
      <c r="H12" s="99" t="s">
        <v>28</v>
      </c>
      <c r="I12" s="96" t="str">
        <f t="shared" si="5"/>
        <v/>
      </c>
      <c r="J12" s="45" t="s">
        <v>28</v>
      </c>
      <c r="K12" s="39" t="str">
        <f t="shared" si="0"/>
        <v/>
      </c>
      <c r="L12" s="46"/>
      <c r="M12" s="47"/>
      <c r="N12" s="47"/>
      <c r="O12" s="47"/>
      <c r="P12" s="47"/>
      <c r="Q12" s="5"/>
      <c r="R12" s="85">
        <f t="shared" si="1"/>
        <v>0</v>
      </c>
      <c r="S12" s="90">
        <f>IF($H12=S$8,$I12,0)</f>
        <v>0</v>
      </c>
      <c r="T12" s="85">
        <f t="shared" si="2"/>
        <v>0</v>
      </c>
      <c r="U12" s="6"/>
      <c r="V12" s="6">
        <f t="shared" si="3"/>
        <v>0</v>
      </c>
      <c r="W12" s="6">
        <f t="shared" si="3"/>
        <v>0</v>
      </c>
      <c r="X12" s="6">
        <f t="shared" si="3"/>
        <v>0</v>
      </c>
      <c r="Y12" s="5"/>
      <c r="Z12" s="3"/>
    </row>
    <row r="13" spans="2:28" x14ac:dyDescent="0.25">
      <c r="B13" s="35">
        <v>4</v>
      </c>
      <c r="C13" s="36"/>
      <c r="D13" s="48"/>
      <c r="E13" s="38"/>
      <c r="F13" s="38"/>
      <c r="G13" s="29">
        <f t="shared" si="4"/>
        <v>0</v>
      </c>
      <c r="H13" s="99" t="s">
        <v>28</v>
      </c>
      <c r="I13" s="96" t="str">
        <f t="shared" si="5"/>
        <v/>
      </c>
      <c r="J13" s="30" t="s">
        <v>28</v>
      </c>
      <c r="K13" s="39" t="str">
        <f t="shared" si="0"/>
        <v/>
      </c>
      <c r="L13" s="1"/>
      <c r="M13" s="40"/>
      <c r="N13" s="40"/>
      <c r="O13" s="40"/>
      <c r="P13" s="40"/>
      <c r="Q13" s="5"/>
      <c r="R13" s="85">
        <f t="shared" si="1"/>
        <v>0</v>
      </c>
      <c r="S13" s="90">
        <f t="shared" si="2"/>
        <v>0</v>
      </c>
      <c r="T13" s="85">
        <f t="shared" si="2"/>
        <v>0</v>
      </c>
      <c r="U13" s="6"/>
      <c r="V13" s="6">
        <f t="shared" si="3"/>
        <v>0</v>
      </c>
      <c r="W13" s="6">
        <f t="shared" si="3"/>
        <v>0</v>
      </c>
      <c r="X13" s="6">
        <f t="shared" si="3"/>
        <v>0</v>
      </c>
      <c r="Y13" s="5"/>
      <c r="Z13" s="3"/>
    </row>
    <row r="14" spans="2:28" x14ac:dyDescent="0.25">
      <c r="B14" s="35">
        <v>5</v>
      </c>
      <c r="C14" s="36"/>
      <c r="D14" s="48"/>
      <c r="E14" s="38"/>
      <c r="F14" s="38"/>
      <c r="G14" s="29">
        <f t="shared" si="4"/>
        <v>0</v>
      </c>
      <c r="H14" s="99" t="s">
        <v>28</v>
      </c>
      <c r="I14" s="96" t="str">
        <f t="shared" si="5"/>
        <v/>
      </c>
      <c r="J14" s="30" t="s">
        <v>28</v>
      </c>
      <c r="K14" s="39" t="str">
        <f t="shared" si="0"/>
        <v/>
      </c>
      <c r="L14" s="1"/>
      <c r="M14" s="40"/>
      <c r="N14" s="40"/>
      <c r="O14" s="40"/>
      <c r="P14" s="40"/>
      <c r="Q14" s="5"/>
      <c r="R14" s="85">
        <f t="shared" si="1"/>
        <v>0</v>
      </c>
      <c r="S14" s="90">
        <f>IF($H14=S$8,$I14,0)</f>
        <v>0</v>
      </c>
      <c r="T14" s="85">
        <f t="shared" si="2"/>
        <v>0</v>
      </c>
      <c r="U14" s="6"/>
      <c r="V14" s="6">
        <f t="shared" si="3"/>
        <v>0</v>
      </c>
      <c r="W14" s="6">
        <f t="shared" si="3"/>
        <v>0</v>
      </c>
      <c r="X14" s="6">
        <f t="shared" si="3"/>
        <v>0</v>
      </c>
      <c r="Y14" s="5"/>
      <c r="Z14" s="3"/>
    </row>
    <row r="15" spans="2:28" x14ac:dyDescent="0.25">
      <c r="B15" s="35">
        <v>6</v>
      </c>
      <c r="C15" s="36"/>
      <c r="D15" s="48"/>
      <c r="E15" s="38"/>
      <c r="F15" s="38"/>
      <c r="G15" s="29">
        <f t="shared" si="4"/>
        <v>0</v>
      </c>
      <c r="H15" s="99" t="s">
        <v>28</v>
      </c>
      <c r="I15" s="96" t="str">
        <f t="shared" si="5"/>
        <v/>
      </c>
      <c r="J15" s="30" t="s">
        <v>28</v>
      </c>
      <c r="K15" s="39" t="str">
        <f t="shared" si="0"/>
        <v/>
      </c>
      <c r="L15" s="1"/>
      <c r="M15" s="40"/>
      <c r="N15" s="40"/>
      <c r="O15" s="40"/>
      <c r="P15" s="40"/>
      <c r="Q15" s="5"/>
      <c r="R15" s="85">
        <f t="shared" si="1"/>
        <v>0</v>
      </c>
      <c r="S15" s="85">
        <f t="shared" si="2"/>
        <v>0</v>
      </c>
      <c r="T15" s="85">
        <f t="shared" si="2"/>
        <v>0</v>
      </c>
      <c r="U15" s="6"/>
      <c r="V15" s="6">
        <f t="shared" si="3"/>
        <v>0</v>
      </c>
      <c r="W15" s="6">
        <f t="shared" si="3"/>
        <v>0</v>
      </c>
      <c r="X15" s="6">
        <f t="shared" si="3"/>
        <v>0</v>
      </c>
      <c r="Y15" s="5"/>
      <c r="Z15" s="3"/>
    </row>
    <row r="16" spans="2:28" x14ac:dyDescent="0.25">
      <c r="B16" s="35">
        <v>7</v>
      </c>
      <c r="C16" s="36"/>
      <c r="D16" s="48"/>
      <c r="E16" s="38"/>
      <c r="F16" s="38"/>
      <c r="G16" s="29">
        <f t="shared" si="4"/>
        <v>0</v>
      </c>
      <c r="H16" s="99" t="s">
        <v>28</v>
      </c>
      <c r="I16" s="96" t="str">
        <f t="shared" si="5"/>
        <v/>
      </c>
      <c r="J16" s="30" t="s">
        <v>28</v>
      </c>
      <c r="K16" s="39" t="str">
        <f t="shared" si="0"/>
        <v/>
      </c>
      <c r="L16" s="1"/>
      <c r="M16" s="40"/>
      <c r="N16" s="40" t="s">
        <v>30</v>
      </c>
      <c r="O16" s="40"/>
      <c r="P16" s="40"/>
      <c r="Q16" s="5"/>
      <c r="R16" s="85">
        <f t="shared" si="1"/>
        <v>0</v>
      </c>
      <c r="S16" s="85">
        <f t="shared" si="2"/>
        <v>0</v>
      </c>
      <c r="T16" s="85">
        <f t="shared" si="2"/>
        <v>0</v>
      </c>
      <c r="U16" s="6"/>
      <c r="V16" s="6">
        <f t="shared" si="3"/>
        <v>0</v>
      </c>
      <c r="W16" s="6">
        <f t="shared" si="3"/>
        <v>0</v>
      </c>
      <c r="X16" s="6">
        <f t="shared" si="3"/>
        <v>0</v>
      </c>
      <c r="Y16" s="5"/>
      <c r="Z16" s="3"/>
    </row>
    <row r="17" spans="2:26" x14ac:dyDescent="0.25">
      <c r="B17" s="35">
        <v>8</v>
      </c>
      <c r="C17" s="36"/>
      <c r="D17" s="48"/>
      <c r="E17" s="38"/>
      <c r="F17" s="38"/>
      <c r="G17" s="29">
        <f t="shared" si="4"/>
        <v>0</v>
      </c>
      <c r="H17" s="99" t="s">
        <v>28</v>
      </c>
      <c r="I17" s="96" t="str">
        <f t="shared" si="5"/>
        <v/>
      </c>
      <c r="J17" s="30" t="s">
        <v>28</v>
      </c>
      <c r="K17" s="39" t="str">
        <f t="shared" si="0"/>
        <v/>
      </c>
      <c r="L17" s="1"/>
      <c r="M17" s="40"/>
      <c r="N17" s="40"/>
      <c r="O17" s="40"/>
      <c r="P17" s="40"/>
      <c r="Q17" s="5"/>
      <c r="R17" s="85">
        <f t="shared" si="1"/>
        <v>0</v>
      </c>
      <c r="S17" s="85">
        <f t="shared" si="2"/>
        <v>0</v>
      </c>
      <c r="T17" s="85">
        <f t="shared" si="2"/>
        <v>0</v>
      </c>
      <c r="U17" s="6"/>
      <c r="V17" s="6">
        <f t="shared" si="3"/>
        <v>0</v>
      </c>
      <c r="W17" s="6">
        <f t="shared" si="3"/>
        <v>0</v>
      </c>
      <c r="X17" s="6">
        <f t="shared" si="3"/>
        <v>0</v>
      </c>
      <c r="Y17" s="5"/>
      <c r="Z17" s="3"/>
    </row>
    <row r="18" spans="2:26" x14ac:dyDescent="0.25">
      <c r="B18" s="35">
        <v>9</v>
      </c>
      <c r="C18" s="36"/>
      <c r="D18" s="48"/>
      <c r="E18" s="38"/>
      <c r="F18" s="38"/>
      <c r="G18" s="29">
        <f t="shared" si="4"/>
        <v>0</v>
      </c>
      <c r="H18" s="99" t="s">
        <v>28</v>
      </c>
      <c r="I18" s="96" t="str">
        <f t="shared" si="5"/>
        <v/>
      </c>
      <c r="J18" s="30" t="s">
        <v>28</v>
      </c>
      <c r="K18" s="39" t="str">
        <f t="shared" si="0"/>
        <v/>
      </c>
      <c r="L18" s="1"/>
      <c r="M18" s="40"/>
      <c r="N18" s="40"/>
      <c r="O18" s="40"/>
      <c r="P18" s="40"/>
      <c r="Q18" s="5"/>
      <c r="R18" s="85">
        <f t="shared" si="1"/>
        <v>0</v>
      </c>
      <c r="S18" s="85">
        <f t="shared" si="2"/>
        <v>0</v>
      </c>
      <c r="T18" s="85">
        <f t="shared" si="2"/>
        <v>0</v>
      </c>
      <c r="U18" s="6"/>
      <c r="V18" s="6">
        <f t="shared" si="3"/>
        <v>0</v>
      </c>
      <c r="W18" s="6">
        <f t="shared" si="3"/>
        <v>0</v>
      </c>
      <c r="X18" s="6">
        <f t="shared" si="3"/>
        <v>0</v>
      </c>
      <c r="Y18" s="5"/>
      <c r="Z18" s="3"/>
    </row>
    <row r="19" spans="2:26" x14ac:dyDescent="0.25">
      <c r="B19" s="35">
        <v>10</v>
      </c>
      <c r="C19" s="36"/>
      <c r="D19" s="48"/>
      <c r="E19" s="38"/>
      <c r="F19" s="38"/>
      <c r="G19" s="29">
        <f t="shared" si="4"/>
        <v>0</v>
      </c>
      <c r="H19" s="99" t="s">
        <v>28</v>
      </c>
      <c r="I19" s="96" t="str">
        <f t="shared" si="5"/>
        <v/>
      </c>
      <c r="J19" s="30" t="s">
        <v>28</v>
      </c>
      <c r="K19" s="39" t="str">
        <f t="shared" si="0"/>
        <v/>
      </c>
      <c r="L19" s="1"/>
      <c r="M19" s="40"/>
      <c r="N19" s="40"/>
      <c r="O19" s="40"/>
      <c r="P19" s="40"/>
      <c r="Q19" s="5"/>
      <c r="R19" s="85">
        <f t="shared" si="1"/>
        <v>0</v>
      </c>
      <c r="S19" s="85">
        <f t="shared" si="2"/>
        <v>0</v>
      </c>
      <c r="T19" s="85">
        <f t="shared" si="2"/>
        <v>0</v>
      </c>
      <c r="U19" s="6"/>
      <c r="V19" s="6">
        <f t="shared" si="3"/>
        <v>0</v>
      </c>
      <c r="W19" s="6">
        <f t="shared" si="3"/>
        <v>0</v>
      </c>
      <c r="X19" s="6">
        <f t="shared" si="3"/>
        <v>0</v>
      </c>
      <c r="Y19" s="5"/>
      <c r="Z19" s="3"/>
    </row>
    <row r="20" spans="2:26" x14ac:dyDescent="0.25">
      <c r="B20" s="35">
        <v>11</v>
      </c>
      <c r="C20" s="36"/>
      <c r="D20" s="48"/>
      <c r="E20" s="38"/>
      <c r="F20" s="38"/>
      <c r="G20" s="29">
        <f t="shared" si="4"/>
        <v>0</v>
      </c>
      <c r="H20" s="99" t="s">
        <v>28</v>
      </c>
      <c r="I20" s="96" t="str">
        <f t="shared" si="5"/>
        <v/>
      </c>
      <c r="J20" s="30" t="s">
        <v>28</v>
      </c>
      <c r="K20" s="39" t="str">
        <f t="shared" si="0"/>
        <v/>
      </c>
      <c r="L20" s="1"/>
      <c r="M20" s="40"/>
      <c r="N20" s="40"/>
      <c r="O20" s="40"/>
      <c r="P20" s="40"/>
      <c r="Q20" s="5"/>
      <c r="R20" s="85">
        <f t="shared" si="1"/>
        <v>0</v>
      </c>
      <c r="S20" s="85">
        <f t="shared" si="2"/>
        <v>0</v>
      </c>
      <c r="T20" s="85">
        <f t="shared" si="2"/>
        <v>0</v>
      </c>
      <c r="U20" s="6"/>
      <c r="V20" s="6">
        <f t="shared" si="3"/>
        <v>0</v>
      </c>
      <c r="W20" s="6">
        <f t="shared" si="3"/>
        <v>0</v>
      </c>
      <c r="X20" s="6">
        <f t="shared" si="3"/>
        <v>0</v>
      </c>
      <c r="Y20" s="5"/>
      <c r="Z20" s="3"/>
    </row>
    <row r="21" spans="2:26" x14ac:dyDescent="0.25">
      <c r="B21" s="35">
        <v>12</v>
      </c>
      <c r="C21" s="36"/>
      <c r="D21" s="48"/>
      <c r="E21" s="38"/>
      <c r="F21" s="38"/>
      <c r="G21" s="29">
        <f t="shared" si="4"/>
        <v>0</v>
      </c>
      <c r="H21" s="99" t="s">
        <v>28</v>
      </c>
      <c r="I21" s="96" t="str">
        <f t="shared" si="5"/>
        <v/>
      </c>
      <c r="J21" s="30" t="s">
        <v>28</v>
      </c>
      <c r="K21" s="39" t="str">
        <f t="shared" si="0"/>
        <v/>
      </c>
      <c r="L21" s="1"/>
      <c r="M21" s="40"/>
      <c r="N21" s="40"/>
      <c r="O21" s="40"/>
      <c r="P21" s="40"/>
      <c r="Q21" s="5"/>
      <c r="R21" s="85">
        <f t="shared" si="1"/>
        <v>0</v>
      </c>
      <c r="S21" s="85">
        <f t="shared" si="2"/>
        <v>0</v>
      </c>
      <c r="T21" s="85">
        <f t="shared" si="2"/>
        <v>0</v>
      </c>
      <c r="U21" s="6"/>
      <c r="V21" s="6">
        <f t="shared" si="3"/>
        <v>0</v>
      </c>
      <c r="W21" s="6">
        <f t="shared" si="3"/>
        <v>0</v>
      </c>
      <c r="X21" s="6">
        <f t="shared" si="3"/>
        <v>0</v>
      </c>
      <c r="Y21" s="5"/>
      <c r="Z21" s="3"/>
    </row>
    <row r="22" spans="2:26" x14ac:dyDescent="0.25">
      <c r="B22" s="35">
        <v>13</v>
      </c>
      <c r="C22" s="36"/>
      <c r="D22" s="48"/>
      <c r="E22" s="38"/>
      <c r="F22" s="38"/>
      <c r="G22" s="29">
        <f t="shared" si="4"/>
        <v>0</v>
      </c>
      <c r="H22" s="99" t="s">
        <v>28</v>
      </c>
      <c r="I22" s="96" t="str">
        <f t="shared" si="5"/>
        <v/>
      </c>
      <c r="J22" s="30" t="s">
        <v>28</v>
      </c>
      <c r="K22" s="39" t="str">
        <f t="shared" si="0"/>
        <v/>
      </c>
      <c r="L22" s="1"/>
      <c r="M22" s="40"/>
      <c r="N22" s="40"/>
      <c r="O22" s="40"/>
      <c r="P22" s="40"/>
      <c r="Q22" s="5"/>
      <c r="R22" s="85">
        <f t="shared" si="1"/>
        <v>0</v>
      </c>
      <c r="S22" s="85">
        <f t="shared" si="2"/>
        <v>0</v>
      </c>
      <c r="T22" s="85">
        <f t="shared" si="2"/>
        <v>0</v>
      </c>
      <c r="U22" s="6"/>
      <c r="V22" s="6">
        <f t="shared" si="3"/>
        <v>0</v>
      </c>
      <c r="W22" s="6">
        <f t="shared" si="3"/>
        <v>0</v>
      </c>
      <c r="X22" s="6">
        <f t="shared" si="3"/>
        <v>0</v>
      </c>
      <c r="Y22" s="5"/>
      <c r="Z22" s="3"/>
    </row>
    <row r="23" spans="2:26" x14ac:dyDescent="0.25">
      <c r="B23" s="35">
        <v>14</v>
      </c>
      <c r="C23" s="36"/>
      <c r="D23" s="48"/>
      <c r="E23" s="38"/>
      <c r="F23" s="38"/>
      <c r="G23" s="29">
        <f t="shared" si="4"/>
        <v>0</v>
      </c>
      <c r="H23" s="99" t="s">
        <v>28</v>
      </c>
      <c r="I23" s="96" t="str">
        <f t="shared" si="5"/>
        <v/>
      </c>
      <c r="J23" s="30" t="s">
        <v>28</v>
      </c>
      <c r="K23" s="39" t="str">
        <f t="shared" si="0"/>
        <v/>
      </c>
      <c r="L23" s="1"/>
      <c r="M23" s="40"/>
      <c r="N23" s="40"/>
      <c r="O23" s="40"/>
      <c r="P23" s="40"/>
      <c r="Q23" s="5"/>
      <c r="R23" s="85">
        <f t="shared" si="1"/>
        <v>0</v>
      </c>
      <c r="S23" s="85">
        <f t="shared" si="2"/>
        <v>0</v>
      </c>
      <c r="T23" s="85">
        <f t="shared" si="2"/>
        <v>0</v>
      </c>
      <c r="U23" s="6"/>
      <c r="V23" s="6">
        <f t="shared" si="3"/>
        <v>0</v>
      </c>
      <c r="W23" s="6">
        <f t="shared" si="3"/>
        <v>0</v>
      </c>
      <c r="X23" s="6">
        <f t="shared" si="3"/>
        <v>0</v>
      </c>
      <c r="Y23" s="5"/>
      <c r="Z23" s="3"/>
    </row>
    <row r="24" spans="2:26" x14ac:dyDescent="0.25">
      <c r="B24" s="35">
        <v>15</v>
      </c>
      <c r="C24" s="36"/>
      <c r="D24" s="48"/>
      <c r="E24" s="38"/>
      <c r="F24" s="38"/>
      <c r="G24" s="29">
        <f t="shared" si="4"/>
        <v>0</v>
      </c>
      <c r="H24" s="99" t="s">
        <v>28</v>
      </c>
      <c r="I24" s="96" t="str">
        <f t="shared" si="5"/>
        <v/>
      </c>
      <c r="J24" s="30" t="s">
        <v>28</v>
      </c>
      <c r="K24" s="39" t="str">
        <f t="shared" si="0"/>
        <v/>
      </c>
      <c r="L24" s="1"/>
      <c r="M24" s="40"/>
      <c r="N24" s="40"/>
      <c r="O24" s="40"/>
      <c r="P24" s="40"/>
      <c r="Q24" s="5"/>
      <c r="R24" s="85">
        <f t="shared" si="1"/>
        <v>0</v>
      </c>
      <c r="S24" s="85">
        <f t="shared" si="2"/>
        <v>0</v>
      </c>
      <c r="T24" s="85">
        <f t="shared" si="2"/>
        <v>0</v>
      </c>
      <c r="U24" s="6"/>
      <c r="V24" s="6">
        <f t="shared" si="3"/>
        <v>0</v>
      </c>
      <c r="W24" s="6">
        <f t="shared" si="3"/>
        <v>0</v>
      </c>
      <c r="X24" s="6">
        <f t="shared" si="3"/>
        <v>0</v>
      </c>
      <c r="Y24" s="5"/>
      <c r="Z24" s="3"/>
    </row>
    <row r="25" spans="2:26" x14ac:dyDescent="0.25">
      <c r="B25" s="35">
        <v>16</v>
      </c>
      <c r="C25" s="36"/>
      <c r="D25" s="48"/>
      <c r="E25" s="38"/>
      <c r="F25" s="38"/>
      <c r="G25" s="29">
        <f t="shared" si="4"/>
        <v>0</v>
      </c>
      <c r="H25" s="99" t="s">
        <v>28</v>
      </c>
      <c r="I25" s="96" t="str">
        <f t="shared" si="5"/>
        <v/>
      </c>
      <c r="J25" s="30" t="s">
        <v>28</v>
      </c>
      <c r="K25" s="39" t="str">
        <f t="shared" si="0"/>
        <v/>
      </c>
      <c r="L25" s="1"/>
      <c r="M25" s="40"/>
      <c r="N25" s="40"/>
      <c r="O25" s="40"/>
      <c r="P25" s="40"/>
      <c r="Q25" s="5"/>
      <c r="R25" s="85">
        <f t="shared" si="1"/>
        <v>0</v>
      </c>
      <c r="S25" s="85">
        <f t="shared" si="2"/>
        <v>0</v>
      </c>
      <c r="T25" s="85">
        <f t="shared" si="2"/>
        <v>0</v>
      </c>
      <c r="U25" s="6"/>
      <c r="V25" s="6">
        <f t="shared" si="3"/>
        <v>0</v>
      </c>
      <c r="W25" s="6">
        <f t="shared" si="3"/>
        <v>0</v>
      </c>
      <c r="X25" s="6">
        <f t="shared" si="3"/>
        <v>0</v>
      </c>
      <c r="Y25" s="5"/>
      <c r="Z25" s="3"/>
    </row>
    <row r="26" spans="2:26" x14ac:dyDescent="0.25">
      <c r="B26" s="35">
        <v>17</v>
      </c>
      <c r="C26" s="36"/>
      <c r="D26" s="48"/>
      <c r="E26" s="38"/>
      <c r="F26" s="38"/>
      <c r="G26" s="29">
        <f t="shared" si="4"/>
        <v>0</v>
      </c>
      <c r="H26" s="99" t="s">
        <v>28</v>
      </c>
      <c r="I26" s="96" t="str">
        <f t="shared" si="5"/>
        <v/>
      </c>
      <c r="J26" s="30" t="s">
        <v>28</v>
      </c>
      <c r="K26" s="39" t="str">
        <f t="shared" si="0"/>
        <v/>
      </c>
      <c r="L26" s="1"/>
      <c r="M26" s="40"/>
      <c r="N26" s="40"/>
      <c r="O26" s="40"/>
      <c r="P26" s="40"/>
      <c r="Q26" s="5"/>
      <c r="R26" s="85">
        <f t="shared" si="1"/>
        <v>0</v>
      </c>
      <c r="S26" s="85">
        <f t="shared" si="2"/>
        <v>0</v>
      </c>
      <c r="T26" s="85">
        <f t="shared" si="2"/>
        <v>0</v>
      </c>
      <c r="U26" s="6"/>
      <c r="V26" s="6">
        <f t="shared" si="3"/>
        <v>0</v>
      </c>
      <c r="W26" s="6">
        <f t="shared" si="3"/>
        <v>0</v>
      </c>
      <c r="X26" s="6">
        <f t="shared" si="3"/>
        <v>0</v>
      </c>
      <c r="Y26" s="5"/>
      <c r="Z26" s="3"/>
    </row>
    <row r="27" spans="2:26" x14ac:dyDescent="0.25">
      <c r="B27" s="35">
        <v>18</v>
      </c>
      <c r="C27" s="36"/>
      <c r="D27" s="48"/>
      <c r="E27" s="38"/>
      <c r="F27" s="38"/>
      <c r="G27" s="29">
        <f t="shared" si="4"/>
        <v>0</v>
      </c>
      <c r="H27" s="99" t="s">
        <v>28</v>
      </c>
      <c r="I27" s="96" t="str">
        <f t="shared" si="5"/>
        <v/>
      </c>
      <c r="J27" s="30" t="s">
        <v>28</v>
      </c>
      <c r="K27" s="39" t="str">
        <f t="shared" si="0"/>
        <v/>
      </c>
      <c r="L27" s="1"/>
      <c r="M27" s="40"/>
      <c r="N27" s="40"/>
      <c r="O27" s="40"/>
      <c r="P27" s="40"/>
      <c r="Q27" s="5"/>
      <c r="R27" s="85">
        <f t="shared" si="1"/>
        <v>0</v>
      </c>
      <c r="S27" s="85">
        <f t="shared" si="2"/>
        <v>0</v>
      </c>
      <c r="T27" s="85">
        <f t="shared" si="2"/>
        <v>0</v>
      </c>
      <c r="U27" s="6"/>
      <c r="V27" s="6">
        <f t="shared" si="3"/>
        <v>0</v>
      </c>
      <c r="W27" s="6">
        <f t="shared" si="3"/>
        <v>0</v>
      </c>
      <c r="X27" s="6">
        <f t="shared" si="3"/>
        <v>0</v>
      </c>
      <c r="Y27" s="5"/>
      <c r="Z27" s="3"/>
    </row>
    <row r="28" spans="2:26" x14ac:dyDescent="0.25">
      <c r="B28" s="35">
        <v>19</v>
      </c>
      <c r="C28" s="36"/>
      <c r="D28" s="48"/>
      <c r="E28" s="38"/>
      <c r="F28" s="38"/>
      <c r="G28" s="29">
        <f t="shared" si="4"/>
        <v>0</v>
      </c>
      <c r="H28" s="99" t="s">
        <v>28</v>
      </c>
      <c r="I28" s="96" t="str">
        <f t="shared" si="5"/>
        <v/>
      </c>
      <c r="J28" s="30" t="s">
        <v>28</v>
      </c>
      <c r="K28" s="39" t="str">
        <f t="shared" si="0"/>
        <v/>
      </c>
      <c r="L28" s="1"/>
      <c r="M28" s="40"/>
      <c r="N28" s="40"/>
      <c r="O28" s="40"/>
      <c r="P28" s="40"/>
      <c r="Q28" s="5"/>
      <c r="R28" s="85">
        <f t="shared" si="1"/>
        <v>0</v>
      </c>
      <c r="S28" s="85">
        <f t="shared" si="2"/>
        <v>0</v>
      </c>
      <c r="T28" s="85">
        <f t="shared" si="2"/>
        <v>0</v>
      </c>
      <c r="U28" s="6"/>
      <c r="V28" s="6">
        <f t="shared" si="3"/>
        <v>0</v>
      </c>
      <c r="W28" s="6">
        <f t="shared" si="3"/>
        <v>0</v>
      </c>
      <c r="X28" s="6">
        <f t="shared" si="3"/>
        <v>0</v>
      </c>
      <c r="Y28" s="5"/>
      <c r="Z28" s="3"/>
    </row>
    <row r="29" spans="2:26" x14ac:dyDescent="0.25">
      <c r="B29" s="35">
        <v>20</v>
      </c>
      <c r="C29" s="36"/>
      <c r="D29" s="48"/>
      <c r="E29" s="38"/>
      <c r="F29" s="38"/>
      <c r="G29" s="29">
        <f t="shared" si="4"/>
        <v>0</v>
      </c>
      <c r="H29" s="99" t="s">
        <v>28</v>
      </c>
      <c r="I29" s="96" t="str">
        <f t="shared" si="5"/>
        <v/>
      </c>
      <c r="J29" s="30" t="s">
        <v>28</v>
      </c>
      <c r="K29" s="39" t="str">
        <f t="shared" si="0"/>
        <v/>
      </c>
      <c r="L29" s="1"/>
      <c r="M29" s="40"/>
      <c r="N29" s="40"/>
      <c r="O29" s="40"/>
      <c r="P29" s="40"/>
      <c r="Q29" s="5"/>
      <c r="R29" s="85">
        <f t="shared" si="1"/>
        <v>0</v>
      </c>
      <c r="S29" s="85">
        <f t="shared" si="2"/>
        <v>0</v>
      </c>
      <c r="T29" s="85">
        <f t="shared" si="2"/>
        <v>0</v>
      </c>
      <c r="U29" s="6"/>
      <c r="V29" s="6">
        <f t="shared" si="3"/>
        <v>0</v>
      </c>
      <c r="W29" s="6">
        <f t="shared" si="3"/>
        <v>0</v>
      </c>
      <c r="X29" s="6">
        <f t="shared" si="3"/>
        <v>0</v>
      </c>
      <c r="Y29" s="5"/>
      <c r="Z29" s="3"/>
    </row>
    <row r="30" spans="2:26" x14ac:dyDescent="0.25">
      <c r="B30" s="35">
        <v>21</v>
      </c>
      <c r="C30" s="36"/>
      <c r="D30" s="48"/>
      <c r="E30" s="38"/>
      <c r="F30" s="38"/>
      <c r="G30" s="29">
        <f t="shared" si="4"/>
        <v>0</v>
      </c>
      <c r="H30" s="99" t="s">
        <v>28</v>
      </c>
      <c r="I30" s="96" t="str">
        <f t="shared" si="5"/>
        <v/>
      </c>
      <c r="J30" s="30" t="s">
        <v>28</v>
      </c>
      <c r="K30" s="39" t="str">
        <f t="shared" si="0"/>
        <v/>
      </c>
      <c r="L30" s="1"/>
      <c r="M30" s="40"/>
      <c r="N30" s="40"/>
      <c r="O30" s="40"/>
      <c r="P30" s="40"/>
      <c r="Q30" s="5"/>
      <c r="R30" s="85">
        <f t="shared" si="1"/>
        <v>0</v>
      </c>
      <c r="S30" s="85">
        <f t="shared" si="2"/>
        <v>0</v>
      </c>
      <c r="T30" s="85">
        <f t="shared" si="2"/>
        <v>0</v>
      </c>
      <c r="U30" s="6"/>
      <c r="V30" s="6">
        <f t="shared" si="3"/>
        <v>0</v>
      </c>
      <c r="W30" s="6">
        <f t="shared" si="3"/>
        <v>0</v>
      </c>
      <c r="X30" s="6">
        <f t="shared" si="3"/>
        <v>0</v>
      </c>
      <c r="Y30" s="5"/>
      <c r="Z30" s="3"/>
    </row>
    <row r="31" spans="2:26" x14ac:dyDescent="0.25">
      <c r="B31" s="35">
        <v>22</v>
      </c>
      <c r="C31" s="36"/>
      <c r="D31" s="48"/>
      <c r="E31" s="38"/>
      <c r="F31" s="38"/>
      <c r="G31" s="29">
        <f t="shared" si="4"/>
        <v>0</v>
      </c>
      <c r="H31" s="99" t="s">
        <v>28</v>
      </c>
      <c r="I31" s="96" t="str">
        <f t="shared" si="5"/>
        <v/>
      </c>
      <c r="J31" s="30" t="s">
        <v>28</v>
      </c>
      <c r="K31" s="39" t="str">
        <f t="shared" si="0"/>
        <v/>
      </c>
      <c r="L31" s="1"/>
      <c r="M31" s="40"/>
      <c r="N31" s="40"/>
      <c r="O31" s="40"/>
      <c r="P31" s="40"/>
      <c r="Q31" s="5"/>
      <c r="R31" s="85">
        <f t="shared" si="1"/>
        <v>0</v>
      </c>
      <c r="S31" s="85">
        <f t="shared" si="2"/>
        <v>0</v>
      </c>
      <c r="T31" s="85">
        <f t="shared" si="2"/>
        <v>0</v>
      </c>
      <c r="U31" s="6"/>
      <c r="V31" s="6">
        <f t="shared" si="3"/>
        <v>0</v>
      </c>
      <c r="W31" s="6">
        <f t="shared" si="3"/>
        <v>0</v>
      </c>
      <c r="X31" s="6">
        <f t="shared" si="3"/>
        <v>0</v>
      </c>
      <c r="Y31" s="5"/>
      <c r="Z31" s="3"/>
    </row>
    <row r="32" spans="2:26" x14ac:dyDescent="0.25">
      <c r="B32" s="35">
        <v>23</v>
      </c>
      <c r="C32" s="36"/>
      <c r="D32" s="48"/>
      <c r="E32" s="38"/>
      <c r="F32" s="38"/>
      <c r="G32" s="29">
        <f t="shared" si="4"/>
        <v>0</v>
      </c>
      <c r="H32" s="99" t="s">
        <v>28</v>
      </c>
      <c r="I32" s="96" t="str">
        <f t="shared" si="5"/>
        <v/>
      </c>
      <c r="J32" s="30" t="s">
        <v>28</v>
      </c>
      <c r="K32" s="39" t="str">
        <f t="shared" si="0"/>
        <v/>
      </c>
      <c r="L32" s="1"/>
      <c r="M32" s="40"/>
      <c r="N32" s="40"/>
      <c r="O32" s="40"/>
      <c r="P32" s="40"/>
      <c r="Q32" s="5"/>
      <c r="R32" s="85">
        <f t="shared" si="1"/>
        <v>0</v>
      </c>
      <c r="S32" s="85">
        <f t="shared" si="2"/>
        <v>0</v>
      </c>
      <c r="T32" s="85">
        <f t="shared" si="2"/>
        <v>0</v>
      </c>
      <c r="U32" s="6"/>
      <c r="V32" s="6">
        <f t="shared" si="3"/>
        <v>0</v>
      </c>
      <c r="W32" s="6">
        <f t="shared" si="3"/>
        <v>0</v>
      </c>
      <c r="X32" s="6">
        <f t="shared" si="3"/>
        <v>0</v>
      </c>
      <c r="Y32" s="5"/>
      <c r="Z32" s="3"/>
    </row>
    <row r="33" spans="2:30" x14ac:dyDescent="0.25">
      <c r="B33" s="35">
        <v>24</v>
      </c>
      <c r="C33" s="36"/>
      <c r="D33" s="48"/>
      <c r="E33" s="38"/>
      <c r="F33" s="38"/>
      <c r="G33" s="29">
        <f t="shared" si="4"/>
        <v>0</v>
      </c>
      <c r="H33" s="99" t="s">
        <v>28</v>
      </c>
      <c r="I33" s="96" t="str">
        <f t="shared" si="5"/>
        <v/>
      </c>
      <c r="J33" s="30" t="s">
        <v>28</v>
      </c>
      <c r="K33" s="39" t="str">
        <f>IF(J33 &lt;&gt; "Keines",20,"")</f>
        <v/>
      </c>
      <c r="L33" s="1"/>
      <c r="M33" s="40"/>
      <c r="N33" s="40"/>
      <c r="O33" s="40"/>
      <c r="P33" s="40"/>
      <c r="Q33" s="5"/>
      <c r="R33" s="85">
        <f t="shared" si="1"/>
        <v>0</v>
      </c>
      <c r="S33" s="85">
        <f t="shared" si="2"/>
        <v>0</v>
      </c>
      <c r="T33" s="85">
        <f t="shared" si="2"/>
        <v>0</v>
      </c>
      <c r="U33" s="6"/>
      <c r="V33" s="6">
        <f t="shared" si="3"/>
        <v>0</v>
      </c>
      <c r="W33" s="6">
        <f t="shared" si="3"/>
        <v>0</v>
      </c>
      <c r="X33" s="6">
        <f t="shared" si="3"/>
        <v>0</v>
      </c>
      <c r="Y33" s="5"/>
      <c r="Z33" s="3"/>
    </row>
    <row r="34" spans="2:30" x14ac:dyDescent="0.25">
      <c r="B34" s="35">
        <v>25</v>
      </c>
      <c r="C34" s="36"/>
      <c r="D34" s="48"/>
      <c r="E34" s="38"/>
      <c r="F34" s="38"/>
      <c r="G34" s="29">
        <f t="shared" si="4"/>
        <v>0</v>
      </c>
      <c r="H34" s="99" t="s">
        <v>28</v>
      </c>
      <c r="I34" s="96" t="str">
        <f t="shared" si="5"/>
        <v/>
      </c>
      <c r="J34" s="30" t="s">
        <v>28</v>
      </c>
      <c r="K34" s="39" t="str">
        <f t="shared" si="0"/>
        <v/>
      </c>
      <c r="L34" s="1"/>
      <c r="M34" s="40"/>
      <c r="N34" s="40"/>
      <c r="O34" s="40"/>
      <c r="P34" s="40"/>
      <c r="Q34" s="5"/>
      <c r="R34" s="85">
        <f t="shared" si="1"/>
        <v>0</v>
      </c>
      <c r="S34" s="85">
        <f t="shared" si="2"/>
        <v>0</v>
      </c>
      <c r="T34" s="85">
        <f t="shared" si="2"/>
        <v>0</v>
      </c>
      <c r="U34" s="6"/>
      <c r="V34" s="6">
        <f t="shared" si="3"/>
        <v>0</v>
      </c>
      <c r="W34" s="6">
        <f t="shared" si="3"/>
        <v>0</v>
      </c>
      <c r="X34" s="6">
        <f t="shared" si="3"/>
        <v>0</v>
      </c>
      <c r="Y34" s="5"/>
      <c r="Z34" s="3"/>
    </row>
    <row r="35" spans="2:30" x14ac:dyDescent="0.25">
      <c r="B35" s="35">
        <v>26</v>
      </c>
      <c r="C35" s="36"/>
      <c r="D35" s="48"/>
      <c r="E35" s="38"/>
      <c r="F35" s="38"/>
      <c r="G35" s="29">
        <f t="shared" si="4"/>
        <v>0</v>
      </c>
      <c r="H35" s="99" t="s">
        <v>28</v>
      </c>
      <c r="I35" s="96" t="str">
        <f t="shared" si="5"/>
        <v/>
      </c>
      <c r="J35" s="30" t="s">
        <v>28</v>
      </c>
      <c r="K35" s="39" t="str">
        <f t="shared" si="0"/>
        <v/>
      </c>
      <c r="L35" s="1"/>
      <c r="M35" s="40"/>
      <c r="N35" s="40"/>
      <c r="O35" s="40"/>
      <c r="P35" s="40"/>
      <c r="Q35" s="5"/>
      <c r="R35" s="85">
        <f t="shared" si="1"/>
        <v>0</v>
      </c>
      <c r="S35" s="85">
        <f t="shared" si="2"/>
        <v>0</v>
      </c>
      <c r="T35" s="85">
        <f t="shared" si="2"/>
        <v>0</v>
      </c>
      <c r="U35" s="6"/>
      <c r="V35" s="6">
        <f t="shared" si="3"/>
        <v>0</v>
      </c>
      <c r="W35" s="6">
        <f t="shared" si="3"/>
        <v>0</v>
      </c>
      <c r="X35" s="6">
        <f t="shared" si="3"/>
        <v>0</v>
      </c>
      <c r="Y35" s="5"/>
      <c r="Z35" s="3"/>
    </row>
    <row r="36" spans="2:30" x14ac:dyDescent="0.25">
      <c r="B36" s="35">
        <v>27</v>
      </c>
      <c r="C36" s="36"/>
      <c r="D36" s="48"/>
      <c r="E36" s="38"/>
      <c r="F36" s="38"/>
      <c r="G36" s="29">
        <f t="shared" si="4"/>
        <v>0</v>
      </c>
      <c r="H36" s="99" t="s">
        <v>28</v>
      </c>
      <c r="I36" s="96" t="str">
        <f t="shared" si="5"/>
        <v/>
      </c>
      <c r="J36" s="30" t="s">
        <v>28</v>
      </c>
      <c r="K36" s="39" t="str">
        <f t="shared" si="0"/>
        <v/>
      </c>
      <c r="L36" s="1"/>
      <c r="M36" s="40"/>
      <c r="N36" s="40"/>
      <c r="O36" s="40"/>
      <c r="P36" s="40"/>
      <c r="Q36" s="5"/>
      <c r="R36" s="85">
        <f t="shared" si="1"/>
        <v>0</v>
      </c>
      <c r="S36" s="85">
        <f t="shared" si="2"/>
        <v>0</v>
      </c>
      <c r="T36" s="85">
        <f t="shared" si="2"/>
        <v>0</v>
      </c>
      <c r="U36" s="6"/>
      <c r="V36" s="6">
        <f t="shared" si="3"/>
        <v>0</v>
      </c>
      <c r="W36" s="6">
        <f t="shared" si="3"/>
        <v>0</v>
      </c>
      <c r="X36" s="6">
        <f t="shared" si="3"/>
        <v>0</v>
      </c>
      <c r="Y36" s="5"/>
      <c r="Z36" s="3"/>
    </row>
    <row r="37" spans="2:30" x14ac:dyDescent="0.25">
      <c r="B37" s="35">
        <v>28</v>
      </c>
      <c r="C37" s="36"/>
      <c r="D37" s="48"/>
      <c r="E37" s="38"/>
      <c r="F37" s="38"/>
      <c r="G37" s="29">
        <f t="shared" si="4"/>
        <v>0</v>
      </c>
      <c r="H37" s="99" t="s">
        <v>28</v>
      </c>
      <c r="I37" s="96" t="str">
        <f t="shared" si="5"/>
        <v/>
      </c>
      <c r="J37" s="30" t="s">
        <v>28</v>
      </c>
      <c r="K37" s="39" t="str">
        <f t="shared" si="0"/>
        <v/>
      </c>
      <c r="L37" s="1"/>
      <c r="M37" s="40"/>
      <c r="N37" s="40"/>
      <c r="O37" s="40"/>
      <c r="P37" s="40"/>
      <c r="Q37" s="5"/>
      <c r="R37" s="85">
        <f t="shared" si="1"/>
        <v>0</v>
      </c>
      <c r="S37" s="85">
        <f t="shared" si="2"/>
        <v>0</v>
      </c>
      <c r="T37" s="85">
        <f t="shared" si="2"/>
        <v>0</v>
      </c>
      <c r="U37" s="6"/>
      <c r="V37" s="6">
        <f t="shared" si="3"/>
        <v>0</v>
      </c>
      <c r="W37" s="6">
        <f t="shared" si="3"/>
        <v>0</v>
      </c>
      <c r="X37" s="6">
        <f t="shared" si="3"/>
        <v>0</v>
      </c>
      <c r="Y37" s="5"/>
      <c r="Z37" s="3"/>
    </row>
    <row r="38" spans="2:30" x14ac:dyDescent="0.25">
      <c r="B38" s="35">
        <v>29</v>
      </c>
      <c r="C38" s="36"/>
      <c r="D38" s="48"/>
      <c r="E38" s="38"/>
      <c r="F38" s="38"/>
      <c r="G38" s="29">
        <f t="shared" si="4"/>
        <v>0</v>
      </c>
      <c r="H38" s="99" t="s">
        <v>28</v>
      </c>
      <c r="I38" s="96" t="str">
        <f t="shared" si="5"/>
        <v/>
      </c>
      <c r="J38" s="30" t="s">
        <v>28</v>
      </c>
      <c r="K38" s="39" t="str">
        <f t="shared" si="0"/>
        <v/>
      </c>
      <c r="L38" s="1"/>
      <c r="M38" s="40"/>
      <c r="N38" s="40"/>
      <c r="O38" s="40"/>
      <c r="P38" s="40"/>
      <c r="Q38" s="5"/>
      <c r="R38" s="85">
        <f t="shared" si="1"/>
        <v>0</v>
      </c>
      <c r="S38" s="85">
        <f t="shared" si="2"/>
        <v>0</v>
      </c>
      <c r="T38" s="85">
        <f t="shared" si="2"/>
        <v>0</v>
      </c>
      <c r="U38" s="6"/>
      <c r="V38" s="6">
        <f t="shared" si="3"/>
        <v>0</v>
      </c>
      <c r="W38" s="6">
        <f t="shared" si="3"/>
        <v>0</v>
      </c>
      <c r="X38" s="6">
        <f t="shared" si="3"/>
        <v>0</v>
      </c>
      <c r="Y38" s="5"/>
      <c r="Z38" s="3"/>
    </row>
    <row r="39" spans="2:30" x14ac:dyDescent="0.25">
      <c r="B39" s="35">
        <v>30</v>
      </c>
      <c r="C39" s="36"/>
      <c r="D39" s="48"/>
      <c r="E39" s="38"/>
      <c r="F39" s="38"/>
      <c r="G39" s="29">
        <f t="shared" si="4"/>
        <v>0</v>
      </c>
      <c r="H39" s="99" t="s">
        <v>28</v>
      </c>
      <c r="I39" s="96" t="str">
        <f t="shared" si="5"/>
        <v/>
      </c>
      <c r="J39" s="30" t="s">
        <v>28</v>
      </c>
      <c r="K39" s="39" t="str">
        <f t="shared" si="0"/>
        <v/>
      </c>
      <c r="L39" s="1"/>
      <c r="M39" s="40"/>
      <c r="N39" s="40"/>
      <c r="O39" s="40"/>
      <c r="P39" s="40"/>
      <c r="Q39" s="5"/>
      <c r="R39" s="85">
        <f t="shared" si="1"/>
        <v>0</v>
      </c>
      <c r="S39" s="85">
        <f t="shared" si="2"/>
        <v>0</v>
      </c>
      <c r="T39" s="85">
        <f t="shared" si="2"/>
        <v>0</v>
      </c>
      <c r="U39" s="6"/>
      <c r="V39" s="6">
        <f t="shared" si="3"/>
        <v>0</v>
      </c>
      <c r="W39" s="6">
        <f t="shared" si="3"/>
        <v>0</v>
      </c>
      <c r="X39" s="6">
        <f t="shared" si="3"/>
        <v>0</v>
      </c>
      <c r="Y39" s="5"/>
      <c r="Z39" s="3"/>
    </row>
    <row r="40" spans="2:30" x14ac:dyDescent="0.25">
      <c r="B40" s="49">
        <v>31</v>
      </c>
      <c r="C40" s="50"/>
      <c r="D40" s="51"/>
      <c r="E40" s="52"/>
      <c r="F40" s="52"/>
      <c r="G40" s="29">
        <f t="shared" si="4"/>
        <v>0</v>
      </c>
      <c r="H40" s="100" t="s">
        <v>28</v>
      </c>
      <c r="I40" s="97" t="str">
        <f t="shared" si="5"/>
        <v/>
      </c>
      <c r="J40" s="53" t="s">
        <v>28</v>
      </c>
      <c r="K40" s="54" t="str">
        <f t="shared" si="0"/>
        <v/>
      </c>
      <c r="L40" s="55"/>
      <c r="M40" s="56"/>
      <c r="N40" s="56"/>
      <c r="O40" s="56"/>
      <c r="P40" s="56"/>
      <c r="Q40" s="5"/>
      <c r="R40" s="85">
        <f t="shared" si="1"/>
        <v>0</v>
      </c>
      <c r="S40" s="85">
        <f t="shared" si="2"/>
        <v>0</v>
      </c>
      <c r="T40" s="85">
        <f t="shared" si="2"/>
        <v>0</v>
      </c>
      <c r="U40" s="6"/>
      <c r="V40" s="6">
        <f t="shared" si="3"/>
        <v>0</v>
      </c>
      <c r="W40" s="6">
        <f t="shared" si="3"/>
        <v>0</v>
      </c>
      <c r="X40" s="6">
        <f t="shared" si="3"/>
        <v>0</v>
      </c>
      <c r="Y40" s="5"/>
      <c r="Z40" s="3"/>
    </row>
    <row r="41" spans="2:30" ht="7.5" customHeight="1" x14ac:dyDescent="0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57"/>
      <c r="R41" s="85"/>
      <c r="S41" s="85"/>
      <c r="T41" s="85"/>
      <c r="U41" s="6"/>
      <c r="V41" s="6"/>
      <c r="W41" s="6"/>
      <c r="X41" s="6"/>
      <c r="Y41" s="5"/>
      <c r="Z41" s="3"/>
    </row>
    <row r="42" spans="2:30" ht="7.5" customHeight="1" x14ac:dyDescent="0.25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57"/>
      <c r="R42" s="85"/>
      <c r="S42" s="85"/>
      <c r="T42" s="85"/>
      <c r="U42" s="6"/>
      <c r="V42" s="6"/>
      <c r="W42" s="6"/>
      <c r="X42" s="6"/>
      <c r="Y42" s="5"/>
      <c r="Z42" s="3"/>
    </row>
    <row r="43" spans="2:30" ht="21" customHeight="1" x14ac:dyDescent="0.25">
      <c r="B43" s="142"/>
      <c r="C43" s="143"/>
      <c r="D43" s="58" t="s">
        <v>31</v>
      </c>
      <c r="E43" s="144" t="s">
        <v>32</v>
      </c>
      <c r="F43" s="145"/>
      <c r="G43" s="146"/>
      <c r="H43" s="147"/>
      <c r="I43" s="147"/>
      <c r="J43" s="147"/>
      <c r="K43" s="148"/>
      <c r="L43" s="149" t="s">
        <v>33</v>
      </c>
      <c r="M43" s="150"/>
      <c r="N43" s="151"/>
      <c r="O43" s="152">
        <f>SUM(G9:G40)</f>
        <v>0</v>
      </c>
      <c r="P43" s="153">
        <f>SUM(G9:G30)</f>
        <v>0</v>
      </c>
      <c r="Q43" s="57"/>
      <c r="R43" s="91"/>
      <c r="S43" s="85"/>
      <c r="T43" s="85"/>
      <c r="U43" s="34"/>
      <c r="V43" s="6" t="s">
        <v>26</v>
      </c>
      <c r="W43" s="6" t="s">
        <v>26</v>
      </c>
      <c r="X43" s="6"/>
      <c r="Y43" s="6"/>
      <c r="Z43" s="6"/>
      <c r="AA43" s="5"/>
      <c r="AB43" s="5"/>
      <c r="AC43" s="5"/>
      <c r="AD43" s="3"/>
    </row>
    <row r="44" spans="2:30" ht="21" customHeight="1" x14ac:dyDescent="0.25">
      <c r="B44" s="149" t="s">
        <v>34</v>
      </c>
      <c r="C44" s="151"/>
      <c r="D44" s="59">
        <f>I9</f>
        <v>0</v>
      </c>
      <c r="E44" s="154">
        <f>K9</f>
        <v>0</v>
      </c>
      <c r="F44" s="155"/>
      <c r="G44" s="156">
        <f>K9</f>
        <v>0</v>
      </c>
      <c r="H44" s="147"/>
      <c r="I44" s="147"/>
      <c r="J44" s="147"/>
      <c r="K44" s="148"/>
      <c r="L44" s="157" t="s">
        <v>35</v>
      </c>
      <c r="M44" s="158"/>
      <c r="N44" s="159"/>
      <c r="O44" s="160">
        <f>SUM(L9:L40)</f>
        <v>0</v>
      </c>
      <c r="P44" s="161"/>
      <c r="Q44" s="57"/>
      <c r="R44" s="91"/>
      <c r="S44" s="85"/>
      <c r="T44" s="85"/>
      <c r="U44" s="34"/>
      <c r="V44" s="6" t="s">
        <v>24</v>
      </c>
      <c r="W44" s="6" t="s">
        <v>29</v>
      </c>
      <c r="X44" s="6"/>
      <c r="Y44" s="6"/>
      <c r="Z44" s="6"/>
      <c r="AA44" s="5"/>
      <c r="AB44" s="5"/>
      <c r="AC44" s="5"/>
      <c r="AD44" s="3"/>
    </row>
    <row r="45" spans="2:30" ht="21" customHeight="1" x14ac:dyDescent="0.25">
      <c r="B45" s="162" t="s">
        <v>36</v>
      </c>
      <c r="C45" s="163"/>
      <c r="D45" s="60">
        <f>SUM(R10:R40)</f>
        <v>0</v>
      </c>
      <c r="E45" s="164">
        <f>SUM(V10:V40)</f>
        <v>0</v>
      </c>
      <c r="F45" s="165"/>
      <c r="G45" s="166"/>
      <c r="H45" s="147"/>
      <c r="I45" s="147"/>
      <c r="J45" s="147"/>
      <c r="K45" s="148"/>
      <c r="L45" s="167" t="s">
        <v>37</v>
      </c>
      <c r="M45" s="168"/>
      <c r="N45" s="169"/>
      <c r="O45" s="170">
        <f>N4*O44</f>
        <v>0</v>
      </c>
      <c r="P45" s="171"/>
      <c r="Q45" s="57"/>
      <c r="R45" s="91"/>
      <c r="S45" s="85"/>
      <c r="T45" s="85"/>
      <c r="U45" s="34"/>
      <c r="V45" s="6" t="s">
        <v>25</v>
      </c>
      <c r="W45" s="6" t="s">
        <v>38</v>
      </c>
      <c r="X45" s="6"/>
      <c r="Y45" s="6"/>
      <c r="Z45" s="6"/>
      <c r="AA45" s="5"/>
      <c r="AB45" s="5"/>
      <c r="AC45" s="5"/>
      <c r="AD45" s="3"/>
    </row>
    <row r="46" spans="2:30" ht="21" customHeight="1" x14ac:dyDescent="0.25">
      <c r="B46" s="162" t="s">
        <v>24</v>
      </c>
      <c r="C46" s="163"/>
      <c r="D46" s="60">
        <f>SUM(S10:S40)</f>
        <v>0</v>
      </c>
      <c r="E46" s="164">
        <f>SUM(W10:W40)</f>
        <v>0</v>
      </c>
      <c r="F46" s="165"/>
      <c r="G46" s="166"/>
      <c r="H46" s="147"/>
      <c r="I46" s="147"/>
      <c r="J46" s="147"/>
      <c r="K46" s="148"/>
      <c r="L46" s="172" t="s">
        <v>39</v>
      </c>
      <c r="M46" s="173"/>
      <c r="N46" s="163"/>
      <c r="O46" s="164">
        <f>SUM(M9:M40)</f>
        <v>0</v>
      </c>
      <c r="P46" s="174"/>
      <c r="Q46" s="57"/>
      <c r="R46" s="91"/>
      <c r="S46" s="85"/>
      <c r="T46" s="85"/>
      <c r="U46" s="6"/>
      <c r="V46" s="6" t="s">
        <v>28</v>
      </c>
      <c r="W46" s="6" t="s">
        <v>25</v>
      </c>
      <c r="X46" s="6"/>
      <c r="Y46" s="6"/>
      <c r="Z46" s="6"/>
      <c r="AA46" s="5"/>
      <c r="AB46" s="5"/>
      <c r="AC46" s="5"/>
      <c r="AD46" s="3"/>
    </row>
    <row r="47" spans="2:30" ht="21" customHeight="1" x14ac:dyDescent="0.25">
      <c r="B47" s="175" t="s">
        <v>25</v>
      </c>
      <c r="C47" s="176"/>
      <c r="D47" s="61">
        <f>SUM(T10:T40)</f>
        <v>0</v>
      </c>
      <c r="E47" s="177">
        <f>SUM(X10:X40)</f>
        <v>0</v>
      </c>
      <c r="F47" s="178"/>
      <c r="G47" s="179"/>
      <c r="H47" s="147"/>
      <c r="I47" s="147"/>
      <c r="J47" s="147"/>
      <c r="K47" s="148"/>
      <c r="L47" s="172" t="s">
        <v>40</v>
      </c>
      <c r="M47" s="173"/>
      <c r="N47" s="163"/>
      <c r="O47" s="164">
        <f>SUM(N9:N40)</f>
        <v>0</v>
      </c>
      <c r="P47" s="174"/>
      <c r="Q47" s="57"/>
      <c r="R47" s="91"/>
      <c r="S47" s="85"/>
      <c r="T47" s="85"/>
      <c r="U47" s="6"/>
      <c r="V47" s="6"/>
      <c r="W47" s="6" t="s">
        <v>28</v>
      </c>
      <c r="X47" s="6"/>
      <c r="Y47" s="6"/>
      <c r="Z47" s="6"/>
      <c r="AA47" s="5"/>
      <c r="AB47" s="5"/>
      <c r="AC47" s="5"/>
      <c r="AD47" s="3"/>
    </row>
    <row r="48" spans="2:30" ht="21" customHeight="1" x14ac:dyDescent="0.25">
      <c r="B48" s="180" t="s">
        <v>41</v>
      </c>
      <c r="C48" s="181"/>
      <c r="D48" s="62">
        <f>SUM(I9:I40)</f>
        <v>0</v>
      </c>
      <c r="E48" s="182">
        <f>SUM(K9:K40)</f>
        <v>0</v>
      </c>
      <c r="F48" s="182"/>
      <c r="G48" s="183"/>
      <c r="H48" s="147"/>
      <c r="I48" s="147"/>
      <c r="J48" s="147"/>
      <c r="K48" s="148"/>
      <c r="L48" s="172" t="s">
        <v>42</v>
      </c>
      <c r="M48" s="173"/>
      <c r="N48" s="163"/>
      <c r="O48" s="164">
        <f>SUM(O9:O40)</f>
        <v>0</v>
      </c>
      <c r="P48" s="174"/>
      <c r="Q48" s="57"/>
      <c r="R48" s="91"/>
      <c r="S48" s="85"/>
      <c r="T48" s="85"/>
      <c r="U48" s="6"/>
      <c r="V48" s="6"/>
      <c r="W48" s="6"/>
      <c r="X48" s="6"/>
      <c r="Y48" s="6"/>
      <c r="Z48" s="6"/>
      <c r="AA48" s="5"/>
      <c r="AB48" s="5"/>
      <c r="AC48" s="5"/>
      <c r="AD48" s="3"/>
    </row>
    <row r="49" spans="2:30" ht="21" customHeight="1" x14ac:dyDescent="0.25">
      <c r="B49" s="63"/>
      <c r="C49" s="64"/>
      <c r="D49" s="63"/>
      <c r="E49" s="63"/>
      <c r="F49" s="63"/>
      <c r="G49" s="63"/>
      <c r="H49" s="147"/>
      <c r="I49" s="147"/>
      <c r="J49" s="147"/>
      <c r="K49" s="148"/>
      <c r="L49" s="184" t="s">
        <v>43</v>
      </c>
      <c r="M49" s="185"/>
      <c r="N49" s="176"/>
      <c r="O49" s="178">
        <f>SUM(P9:P40)</f>
        <v>0</v>
      </c>
      <c r="P49" s="186"/>
      <c r="Q49" s="57"/>
      <c r="R49" s="91"/>
      <c r="S49" s="85"/>
      <c r="T49" s="85"/>
      <c r="U49" s="6"/>
      <c r="V49" s="6"/>
      <c r="W49" s="6"/>
      <c r="X49" s="6"/>
      <c r="Y49" s="6"/>
      <c r="Z49" s="6"/>
      <c r="AA49" s="5"/>
      <c r="AB49" s="5"/>
      <c r="AC49" s="5"/>
      <c r="AD49" s="3"/>
    </row>
    <row r="50" spans="2:30" ht="7.5" customHeight="1" x14ac:dyDescent="0.25">
      <c r="B50" s="63"/>
      <c r="C50" s="64"/>
      <c r="D50" s="63"/>
      <c r="E50" s="63"/>
      <c r="F50" s="63"/>
      <c r="G50" s="63"/>
      <c r="H50" s="63"/>
      <c r="I50" s="63"/>
      <c r="J50" s="63"/>
      <c r="K50" s="63"/>
      <c r="L50" s="64"/>
      <c r="M50" s="64"/>
      <c r="N50" s="64"/>
      <c r="O50" s="63"/>
      <c r="P50" s="63"/>
      <c r="Q50" s="57"/>
      <c r="R50" s="91"/>
      <c r="S50" s="85"/>
      <c r="T50" s="85"/>
      <c r="U50" s="6"/>
      <c r="V50" s="6"/>
      <c r="W50" s="6"/>
      <c r="X50" s="6"/>
      <c r="Y50" s="6"/>
      <c r="Z50" s="6"/>
      <c r="AA50" s="5"/>
      <c r="AB50" s="5"/>
      <c r="AC50" s="5"/>
      <c r="AD50" s="3"/>
    </row>
    <row r="51" spans="2:30" ht="21" customHeight="1" x14ac:dyDescent="0.25">
      <c r="B51" s="63"/>
      <c r="C51" s="192" t="s">
        <v>44</v>
      </c>
      <c r="D51" s="192"/>
      <c r="E51" s="63"/>
      <c r="F51" s="63" t="s">
        <v>45</v>
      </c>
      <c r="G51" s="63"/>
      <c r="H51" s="63"/>
      <c r="I51" s="63" t="s">
        <v>46</v>
      </c>
      <c r="J51" s="63"/>
      <c r="K51" s="65"/>
      <c r="L51" s="193" t="s">
        <v>47</v>
      </c>
      <c r="M51" s="194"/>
      <c r="N51" s="181"/>
      <c r="O51" s="195">
        <f>O45+D45+D47+E45+E46+E47+O46+O47+O48+O49+D44+E44</f>
        <v>0</v>
      </c>
      <c r="P51" s="196"/>
      <c r="Q51" s="57"/>
      <c r="R51" s="91"/>
      <c r="S51" s="85"/>
      <c r="T51" s="85"/>
      <c r="U51" s="6"/>
      <c r="V51" s="6"/>
      <c r="W51" s="6"/>
      <c r="X51" s="6"/>
      <c r="Y51" s="6"/>
      <c r="Z51" s="6"/>
      <c r="AA51" s="5"/>
      <c r="AB51" s="5"/>
      <c r="AC51" s="5"/>
      <c r="AD51" s="3"/>
    </row>
    <row r="52" spans="2:30" ht="21" customHeight="1" x14ac:dyDescent="0.25">
      <c r="B52" s="63"/>
      <c r="C52" s="64"/>
      <c r="D52" s="63"/>
      <c r="E52" s="63"/>
      <c r="F52" s="63" t="s">
        <v>48</v>
      </c>
      <c r="G52" s="63"/>
      <c r="H52" s="63"/>
      <c r="J52" s="63"/>
      <c r="K52" s="65"/>
      <c r="L52" s="197" t="s">
        <v>49</v>
      </c>
      <c r="M52" s="194"/>
      <c r="N52" s="181"/>
      <c r="O52" s="198">
        <f>O51-D5</f>
        <v>0</v>
      </c>
      <c r="P52" s="199"/>
      <c r="Q52" s="57"/>
      <c r="R52" s="91"/>
      <c r="S52" s="85"/>
      <c r="T52" s="85"/>
      <c r="U52" s="6"/>
      <c r="V52" s="6"/>
      <c r="W52" s="6"/>
      <c r="X52" s="6"/>
      <c r="Y52" s="6"/>
      <c r="Z52" s="6"/>
      <c r="AA52" s="5"/>
      <c r="AB52" s="5"/>
      <c r="AC52" s="5"/>
      <c r="AD52" s="3"/>
    </row>
    <row r="53" spans="2:30" ht="7.5" customHeight="1" x14ac:dyDescent="0.25"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57"/>
      <c r="R53" s="85"/>
      <c r="S53" s="85"/>
      <c r="T53" s="85"/>
      <c r="U53" s="6"/>
      <c r="V53" s="6"/>
      <c r="W53" s="6"/>
      <c r="X53" s="6"/>
      <c r="Y53" s="5"/>
      <c r="Z53" s="3"/>
    </row>
    <row r="54" spans="2:30" ht="21" customHeight="1" x14ac:dyDescent="0.25">
      <c r="B54" s="67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8"/>
      <c r="Q54" s="57"/>
      <c r="R54" s="91"/>
      <c r="S54" s="85"/>
      <c r="T54" s="85"/>
      <c r="U54" s="6"/>
      <c r="V54" s="6"/>
      <c r="W54" s="6"/>
      <c r="X54" s="6"/>
      <c r="Y54" s="6"/>
      <c r="Z54" s="5"/>
      <c r="AA54" s="5"/>
      <c r="AB54" s="5"/>
      <c r="AC54" s="3"/>
    </row>
    <row r="55" spans="2:30" ht="21" customHeight="1" x14ac:dyDescent="0.25">
      <c r="B55" s="69"/>
      <c r="C55" s="187"/>
      <c r="D55" s="187"/>
      <c r="E55" s="187"/>
      <c r="F55" s="69"/>
      <c r="G55" s="69"/>
      <c r="H55" s="69"/>
      <c r="I55" s="69"/>
      <c r="J55" s="69"/>
      <c r="K55" s="187"/>
      <c r="L55" s="187"/>
      <c r="M55" s="187"/>
      <c r="N55" s="187"/>
      <c r="O55" s="187"/>
      <c r="P55" s="70"/>
      <c r="Q55" s="57"/>
      <c r="R55" s="91"/>
      <c r="S55" s="85"/>
      <c r="T55" s="85"/>
      <c r="U55" s="6"/>
      <c r="V55" s="6"/>
      <c r="W55" s="6"/>
      <c r="X55" s="6"/>
      <c r="Y55" s="6"/>
      <c r="Z55" s="5"/>
      <c r="AA55" s="5"/>
      <c r="AB55" s="5"/>
      <c r="AC55" s="3"/>
    </row>
    <row r="56" spans="2:30" ht="21" customHeight="1" x14ac:dyDescent="0.25">
      <c r="B56" s="72"/>
      <c r="C56" s="71" t="s">
        <v>50</v>
      </c>
      <c r="D56" s="72"/>
      <c r="E56" s="72"/>
      <c r="F56" s="72"/>
      <c r="G56" s="72"/>
      <c r="H56" s="72"/>
      <c r="I56" s="72"/>
      <c r="J56" s="72"/>
      <c r="K56" s="72" t="s">
        <v>51</v>
      </c>
      <c r="L56" s="72"/>
      <c r="M56" s="72"/>
      <c r="N56" s="72"/>
      <c r="O56" s="72"/>
      <c r="P56" s="73"/>
      <c r="Q56" s="57"/>
      <c r="R56" s="91"/>
      <c r="S56" s="85"/>
      <c r="T56" s="85"/>
      <c r="U56" s="6"/>
      <c r="V56" s="6"/>
      <c r="W56" s="6"/>
      <c r="X56" s="6"/>
      <c r="Y56" s="6"/>
      <c r="Z56" s="5"/>
      <c r="AA56" s="5"/>
      <c r="AB56" s="5"/>
      <c r="AC56" s="3"/>
    </row>
    <row r="57" spans="2:30" ht="15" customHeight="1" x14ac:dyDescent="0.25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57"/>
      <c r="R57" s="85"/>
      <c r="S57" s="85"/>
      <c r="T57" s="85"/>
      <c r="U57" s="6"/>
      <c r="V57" s="6"/>
      <c r="W57" s="6"/>
      <c r="X57" s="6"/>
      <c r="Y57" s="5"/>
      <c r="Z57" s="3"/>
    </row>
    <row r="58" spans="2:30" ht="82.5" customHeight="1" x14ac:dyDescent="0.25"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1"/>
      <c r="Q58" s="57"/>
      <c r="R58" s="85"/>
      <c r="S58" s="85"/>
      <c r="T58" s="85"/>
      <c r="U58" s="6"/>
      <c r="V58" s="6"/>
      <c r="W58" s="6"/>
      <c r="X58" s="6"/>
      <c r="Y58" s="5"/>
      <c r="Z58" s="3"/>
    </row>
    <row r="59" spans="2:30" ht="13.5" customHeight="1" x14ac:dyDescent="0.25">
      <c r="W59" s="6"/>
    </row>
    <row r="60" spans="2:30" x14ac:dyDescent="0.25">
      <c r="W60" s="6"/>
    </row>
    <row r="61" spans="2:30" ht="15.75" x14ac:dyDescent="0.25">
      <c r="H61" s="75"/>
    </row>
  </sheetData>
  <mergeCells count="57">
    <mergeCell ref="B58:P58"/>
    <mergeCell ref="C51:D51"/>
    <mergeCell ref="L51:N51"/>
    <mergeCell ref="O51:P51"/>
    <mergeCell ref="L52:N52"/>
    <mergeCell ref="O52:P52"/>
    <mergeCell ref="B53:P53"/>
    <mergeCell ref="L49:N49"/>
    <mergeCell ref="O49:P49"/>
    <mergeCell ref="C55:E55"/>
    <mergeCell ref="K55:O55"/>
    <mergeCell ref="B57:P57"/>
    <mergeCell ref="B47:C47"/>
    <mergeCell ref="E47:G47"/>
    <mergeCell ref="L47:N47"/>
    <mergeCell ref="O47:P47"/>
    <mergeCell ref="B48:C48"/>
    <mergeCell ref="E48:G48"/>
    <mergeCell ref="L48:N48"/>
    <mergeCell ref="O48:P48"/>
    <mergeCell ref="O45:P45"/>
    <mergeCell ref="B46:C46"/>
    <mergeCell ref="E46:G46"/>
    <mergeCell ref="L46:N46"/>
    <mergeCell ref="O46:P46"/>
    <mergeCell ref="B6:P6"/>
    <mergeCell ref="B9:F9"/>
    <mergeCell ref="B41:P41"/>
    <mergeCell ref="B42:P42"/>
    <mergeCell ref="B43:C43"/>
    <mergeCell ref="E43:G43"/>
    <mergeCell ref="H43:K49"/>
    <mergeCell ref="L43:N43"/>
    <mergeCell ref="O43:P43"/>
    <mergeCell ref="B44:C44"/>
    <mergeCell ref="E44:G44"/>
    <mergeCell ref="L44:N44"/>
    <mergeCell ref="O44:P44"/>
    <mergeCell ref="B45:C45"/>
    <mergeCell ref="E45:G45"/>
    <mergeCell ref="L45:N45"/>
    <mergeCell ref="H7:I7"/>
    <mergeCell ref="J7:K7"/>
    <mergeCell ref="B1:P1"/>
    <mergeCell ref="B2:P2"/>
    <mergeCell ref="B3:C3"/>
    <mergeCell ref="D3:I3"/>
    <mergeCell ref="J3:J4"/>
    <mergeCell ref="K3:M3"/>
    <mergeCell ref="N3:P3"/>
    <mergeCell ref="B4:C4"/>
    <mergeCell ref="D4:I4"/>
    <mergeCell ref="K4:M4"/>
    <mergeCell ref="N4:P4"/>
    <mergeCell ref="B5:C5"/>
    <mergeCell ref="D5:I5"/>
    <mergeCell ref="J5:P5"/>
  </mergeCells>
  <conditionalFormatting sqref="K9 M9:P40 I9">
    <cfRule type="expression" dxfId="5" priority="1" stopIfTrue="1">
      <formula>IF(H9="Inland",TRUE,FALSE)</formula>
    </cfRule>
    <cfRule type="expression" dxfId="4" priority="2" stopIfTrue="1">
      <formula>IF(H9="Keines",TRUE,FALSE)</formula>
    </cfRule>
    <cfRule type="expression" dxfId="3" priority="3" stopIfTrue="1">
      <formula>IF(H9&lt;&gt;"Keines",TRUE,FALSE)</formula>
    </cfRule>
  </conditionalFormatting>
  <conditionalFormatting sqref="K10:K40">
    <cfRule type="expression" dxfId="2" priority="7" stopIfTrue="1">
      <formula>IF(J10="Inland",TRUE,FALSE)</formula>
    </cfRule>
    <cfRule type="expression" dxfId="1" priority="8" stopIfTrue="1">
      <formula>IF(J10="Keines",TRUE,FALSE)</formula>
    </cfRule>
    <cfRule type="expression" dxfId="0" priority="9" stopIfTrue="1">
      <formula>IF(J10&lt;&gt;"Inland",TRUE,FALSE)</formula>
    </cfRule>
  </conditionalFormatting>
  <dataValidations count="2">
    <dataValidation type="list" allowBlank="1" showInputMessage="1" showErrorMessage="1" sqref="H10:H40 JD10:JD40 SZ10:SZ40 ACV10:ACV40 AMR10:AMR40 AWN10:AWN40 BGJ10:BGJ40 BQF10:BQF40 CAB10:CAB40 CJX10:CJX40 CTT10:CTT40 DDP10:DDP40 DNL10:DNL40 DXH10:DXH40 EHD10:EHD40 EQZ10:EQZ40 FAV10:FAV40 FKR10:FKR40 FUN10:FUN40 GEJ10:GEJ40 GOF10:GOF40 GYB10:GYB40 HHX10:HHX40 HRT10:HRT40 IBP10:IBP40 ILL10:ILL40 IVH10:IVH40 JFD10:JFD40 JOZ10:JOZ40 JYV10:JYV40 KIR10:KIR40 KSN10:KSN40 LCJ10:LCJ40 LMF10:LMF40 LWB10:LWB40 MFX10:MFX40 MPT10:MPT40 MZP10:MZP40 NJL10:NJL40 NTH10:NTH40 ODD10:ODD40 OMZ10:OMZ40 OWV10:OWV40 PGR10:PGR40 PQN10:PQN40 QAJ10:QAJ40 QKF10:QKF40 QUB10:QUB40 RDX10:RDX40 RNT10:RNT40 RXP10:RXP40 SHL10:SHL40 SRH10:SRH40 TBD10:TBD40 TKZ10:TKZ40 TUV10:TUV40 UER10:UER40 UON10:UON40 UYJ10:UYJ40 VIF10:VIF40 VSB10:VSB40 WBX10:WBX40 WLT10:WLT40 WVP10:WVP40 H65546:H65576 JD65546:JD65576 SZ65546:SZ65576 ACV65546:ACV65576 AMR65546:AMR65576 AWN65546:AWN65576 BGJ65546:BGJ65576 BQF65546:BQF65576 CAB65546:CAB65576 CJX65546:CJX65576 CTT65546:CTT65576 DDP65546:DDP65576 DNL65546:DNL65576 DXH65546:DXH65576 EHD65546:EHD65576 EQZ65546:EQZ65576 FAV65546:FAV65576 FKR65546:FKR65576 FUN65546:FUN65576 GEJ65546:GEJ65576 GOF65546:GOF65576 GYB65546:GYB65576 HHX65546:HHX65576 HRT65546:HRT65576 IBP65546:IBP65576 ILL65546:ILL65576 IVH65546:IVH65576 JFD65546:JFD65576 JOZ65546:JOZ65576 JYV65546:JYV65576 KIR65546:KIR65576 KSN65546:KSN65576 LCJ65546:LCJ65576 LMF65546:LMF65576 LWB65546:LWB65576 MFX65546:MFX65576 MPT65546:MPT65576 MZP65546:MZP65576 NJL65546:NJL65576 NTH65546:NTH65576 ODD65546:ODD65576 OMZ65546:OMZ65576 OWV65546:OWV65576 PGR65546:PGR65576 PQN65546:PQN65576 QAJ65546:QAJ65576 QKF65546:QKF65576 QUB65546:QUB65576 RDX65546:RDX65576 RNT65546:RNT65576 RXP65546:RXP65576 SHL65546:SHL65576 SRH65546:SRH65576 TBD65546:TBD65576 TKZ65546:TKZ65576 TUV65546:TUV65576 UER65546:UER65576 UON65546:UON65576 UYJ65546:UYJ65576 VIF65546:VIF65576 VSB65546:VSB65576 WBX65546:WBX65576 WLT65546:WLT65576 WVP65546:WVP65576 H131082:H131112 JD131082:JD131112 SZ131082:SZ131112 ACV131082:ACV131112 AMR131082:AMR131112 AWN131082:AWN131112 BGJ131082:BGJ131112 BQF131082:BQF131112 CAB131082:CAB131112 CJX131082:CJX131112 CTT131082:CTT131112 DDP131082:DDP131112 DNL131082:DNL131112 DXH131082:DXH131112 EHD131082:EHD131112 EQZ131082:EQZ131112 FAV131082:FAV131112 FKR131082:FKR131112 FUN131082:FUN131112 GEJ131082:GEJ131112 GOF131082:GOF131112 GYB131082:GYB131112 HHX131082:HHX131112 HRT131082:HRT131112 IBP131082:IBP131112 ILL131082:ILL131112 IVH131082:IVH131112 JFD131082:JFD131112 JOZ131082:JOZ131112 JYV131082:JYV131112 KIR131082:KIR131112 KSN131082:KSN131112 LCJ131082:LCJ131112 LMF131082:LMF131112 LWB131082:LWB131112 MFX131082:MFX131112 MPT131082:MPT131112 MZP131082:MZP131112 NJL131082:NJL131112 NTH131082:NTH131112 ODD131082:ODD131112 OMZ131082:OMZ131112 OWV131082:OWV131112 PGR131082:PGR131112 PQN131082:PQN131112 QAJ131082:QAJ131112 QKF131082:QKF131112 QUB131082:QUB131112 RDX131082:RDX131112 RNT131082:RNT131112 RXP131082:RXP131112 SHL131082:SHL131112 SRH131082:SRH131112 TBD131082:TBD131112 TKZ131082:TKZ131112 TUV131082:TUV131112 UER131082:UER131112 UON131082:UON131112 UYJ131082:UYJ131112 VIF131082:VIF131112 VSB131082:VSB131112 WBX131082:WBX131112 WLT131082:WLT131112 WVP131082:WVP131112 H196618:H196648 JD196618:JD196648 SZ196618:SZ196648 ACV196618:ACV196648 AMR196618:AMR196648 AWN196618:AWN196648 BGJ196618:BGJ196648 BQF196618:BQF196648 CAB196618:CAB196648 CJX196618:CJX196648 CTT196618:CTT196648 DDP196618:DDP196648 DNL196618:DNL196648 DXH196618:DXH196648 EHD196618:EHD196648 EQZ196618:EQZ196648 FAV196618:FAV196648 FKR196618:FKR196648 FUN196618:FUN196648 GEJ196618:GEJ196648 GOF196618:GOF196648 GYB196618:GYB196648 HHX196618:HHX196648 HRT196618:HRT196648 IBP196618:IBP196648 ILL196618:ILL196648 IVH196618:IVH196648 JFD196618:JFD196648 JOZ196618:JOZ196648 JYV196618:JYV196648 KIR196618:KIR196648 KSN196618:KSN196648 LCJ196618:LCJ196648 LMF196618:LMF196648 LWB196618:LWB196648 MFX196618:MFX196648 MPT196618:MPT196648 MZP196618:MZP196648 NJL196618:NJL196648 NTH196618:NTH196648 ODD196618:ODD196648 OMZ196618:OMZ196648 OWV196618:OWV196648 PGR196618:PGR196648 PQN196618:PQN196648 QAJ196618:QAJ196648 QKF196618:QKF196648 QUB196618:QUB196648 RDX196618:RDX196648 RNT196618:RNT196648 RXP196618:RXP196648 SHL196618:SHL196648 SRH196618:SRH196648 TBD196618:TBD196648 TKZ196618:TKZ196648 TUV196618:TUV196648 UER196618:UER196648 UON196618:UON196648 UYJ196618:UYJ196648 VIF196618:VIF196648 VSB196618:VSB196648 WBX196618:WBX196648 WLT196618:WLT196648 WVP196618:WVP196648 H262154:H262184 JD262154:JD262184 SZ262154:SZ262184 ACV262154:ACV262184 AMR262154:AMR262184 AWN262154:AWN262184 BGJ262154:BGJ262184 BQF262154:BQF262184 CAB262154:CAB262184 CJX262154:CJX262184 CTT262154:CTT262184 DDP262154:DDP262184 DNL262154:DNL262184 DXH262154:DXH262184 EHD262154:EHD262184 EQZ262154:EQZ262184 FAV262154:FAV262184 FKR262154:FKR262184 FUN262154:FUN262184 GEJ262154:GEJ262184 GOF262154:GOF262184 GYB262154:GYB262184 HHX262154:HHX262184 HRT262154:HRT262184 IBP262154:IBP262184 ILL262154:ILL262184 IVH262154:IVH262184 JFD262154:JFD262184 JOZ262154:JOZ262184 JYV262154:JYV262184 KIR262154:KIR262184 KSN262154:KSN262184 LCJ262154:LCJ262184 LMF262154:LMF262184 LWB262154:LWB262184 MFX262154:MFX262184 MPT262154:MPT262184 MZP262154:MZP262184 NJL262154:NJL262184 NTH262154:NTH262184 ODD262154:ODD262184 OMZ262154:OMZ262184 OWV262154:OWV262184 PGR262154:PGR262184 PQN262154:PQN262184 QAJ262154:QAJ262184 QKF262154:QKF262184 QUB262154:QUB262184 RDX262154:RDX262184 RNT262154:RNT262184 RXP262154:RXP262184 SHL262154:SHL262184 SRH262154:SRH262184 TBD262154:TBD262184 TKZ262154:TKZ262184 TUV262154:TUV262184 UER262154:UER262184 UON262154:UON262184 UYJ262154:UYJ262184 VIF262154:VIF262184 VSB262154:VSB262184 WBX262154:WBX262184 WLT262154:WLT262184 WVP262154:WVP262184 H327690:H327720 JD327690:JD327720 SZ327690:SZ327720 ACV327690:ACV327720 AMR327690:AMR327720 AWN327690:AWN327720 BGJ327690:BGJ327720 BQF327690:BQF327720 CAB327690:CAB327720 CJX327690:CJX327720 CTT327690:CTT327720 DDP327690:DDP327720 DNL327690:DNL327720 DXH327690:DXH327720 EHD327690:EHD327720 EQZ327690:EQZ327720 FAV327690:FAV327720 FKR327690:FKR327720 FUN327690:FUN327720 GEJ327690:GEJ327720 GOF327690:GOF327720 GYB327690:GYB327720 HHX327690:HHX327720 HRT327690:HRT327720 IBP327690:IBP327720 ILL327690:ILL327720 IVH327690:IVH327720 JFD327690:JFD327720 JOZ327690:JOZ327720 JYV327690:JYV327720 KIR327690:KIR327720 KSN327690:KSN327720 LCJ327690:LCJ327720 LMF327690:LMF327720 LWB327690:LWB327720 MFX327690:MFX327720 MPT327690:MPT327720 MZP327690:MZP327720 NJL327690:NJL327720 NTH327690:NTH327720 ODD327690:ODD327720 OMZ327690:OMZ327720 OWV327690:OWV327720 PGR327690:PGR327720 PQN327690:PQN327720 QAJ327690:QAJ327720 QKF327690:QKF327720 QUB327690:QUB327720 RDX327690:RDX327720 RNT327690:RNT327720 RXP327690:RXP327720 SHL327690:SHL327720 SRH327690:SRH327720 TBD327690:TBD327720 TKZ327690:TKZ327720 TUV327690:TUV327720 UER327690:UER327720 UON327690:UON327720 UYJ327690:UYJ327720 VIF327690:VIF327720 VSB327690:VSB327720 WBX327690:WBX327720 WLT327690:WLT327720 WVP327690:WVP327720 H393226:H393256 JD393226:JD393256 SZ393226:SZ393256 ACV393226:ACV393256 AMR393226:AMR393256 AWN393226:AWN393256 BGJ393226:BGJ393256 BQF393226:BQF393256 CAB393226:CAB393256 CJX393226:CJX393256 CTT393226:CTT393256 DDP393226:DDP393256 DNL393226:DNL393256 DXH393226:DXH393256 EHD393226:EHD393256 EQZ393226:EQZ393256 FAV393226:FAV393256 FKR393226:FKR393256 FUN393226:FUN393256 GEJ393226:GEJ393256 GOF393226:GOF393256 GYB393226:GYB393256 HHX393226:HHX393256 HRT393226:HRT393256 IBP393226:IBP393256 ILL393226:ILL393256 IVH393226:IVH393256 JFD393226:JFD393256 JOZ393226:JOZ393256 JYV393226:JYV393256 KIR393226:KIR393256 KSN393226:KSN393256 LCJ393226:LCJ393256 LMF393226:LMF393256 LWB393226:LWB393256 MFX393226:MFX393256 MPT393226:MPT393256 MZP393226:MZP393256 NJL393226:NJL393256 NTH393226:NTH393256 ODD393226:ODD393256 OMZ393226:OMZ393256 OWV393226:OWV393256 PGR393226:PGR393256 PQN393226:PQN393256 QAJ393226:QAJ393256 QKF393226:QKF393256 QUB393226:QUB393256 RDX393226:RDX393256 RNT393226:RNT393256 RXP393226:RXP393256 SHL393226:SHL393256 SRH393226:SRH393256 TBD393226:TBD393256 TKZ393226:TKZ393256 TUV393226:TUV393256 UER393226:UER393256 UON393226:UON393256 UYJ393226:UYJ393256 VIF393226:VIF393256 VSB393226:VSB393256 WBX393226:WBX393256 WLT393226:WLT393256 WVP393226:WVP393256 H458762:H458792 JD458762:JD458792 SZ458762:SZ458792 ACV458762:ACV458792 AMR458762:AMR458792 AWN458762:AWN458792 BGJ458762:BGJ458792 BQF458762:BQF458792 CAB458762:CAB458792 CJX458762:CJX458792 CTT458762:CTT458792 DDP458762:DDP458792 DNL458762:DNL458792 DXH458762:DXH458792 EHD458762:EHD458792 EQZ458762:EQZ458792 FAV458762:FAV458792 FKR458762:FKR458792 FUN458762:FUN458792 GEJ458762:GEJ458792 GOF458762:GOF458792 GYB458762:GYB458792 HHX458762:HHX458792 HRT458762:HRT458792 IBP458762:IBP458792 ILL458762:ILL458792 IVH458762:IVH458792 JFD458762:JFD458792 JOZ458762:JOZ458792 JYV458762:JYV458792 KIR458762:KIR458792 KSN458762:KSN458792 LCJ458762:LCJ458792 LMF458762:LMF458792 LWB458762:LWB458792 MFX458762:MFX458792 MPT458762:MPT458792 MZP458762:MZP458792 NJL458762:NJL458792 NTH458762:NTH458792 ODD458762:ODD458792 OMZ458762:OMZ458792 OWV458762:OWV458792 PGR458762:PGR458792 PQN458762:PQN458792 QAJ458762:QAJ458792 QKF458762:QKF458792 QUB458762:QUB458792 RDX458762:RDX458792 RNT458762:RNT458792 RXP458762:RXP458792 SHL458762:SHL458792 SRH458762:SRH458792 TBD458762:TBD458792 TKZ458762:TKZ458792 TUV458762:TUV458792 UER458762:UER458792 UON458762:UON458792 UYJ458762:UYJ458792 VIF458762:VIF458792 VSB458762:VSB458792 WBX458762:WBX458792 WLT458762:WLT458792 WVP458762:WVP458792 H524298:H524328 JD524298:JD524328 SZ524298:SZ524328 ACV524298:ACV524328 AMR524298:AMR524328 AWN524298:AWN524328 BGJ524298:BGJ524328 BQF524298:BQF524328 CAB524298:CAB524328 CJX524298:CJX524328 CTT524298:CTT524328 DDP524298:DDP524328 DNL524298:DNL524328 DXH524298:DXH524328 EHD524298:EHD524328 EQZ524298:EQZ524328 FAV524298:FAV524328 FKR524298:FKR524328 FUN524298:FUN524328 GEJ524298:GEJ524328 GOF524298:GOF524328 GYB524298:GYB524328 HHX524298:HHX524328 HRT524298:HRT524328 IBP524298:IBP524328 ILL524298:ILL524328 IVH524298:IVH524328 JFD524298:JFD524328 JOZ524298:JOZ524328 JYV524298:JYV524328 KIR524298:KIR524328 KSN524298:KSN524328 LCJ524298:LCJ524328 LMF524298:LMF524328 LWB524298:LWB524328 MFX524298:MFX524328 MPT524298:MPT524328 MZP524298:MZP524328 NJL524298:NJL524328 NTH524298:NTH524328 ODD524298:ODD524328 OMZ524298:OMZ524328 OWV524298:OWV524328 PGR524298:PGR524328 PQN524298:PQN524328 QAJ524298:QAJ524328 QKF524298:QKF524328 QUB524298:QUB524328 RDX524298:RDX524328 RNT524298:RNT524328 RXP524298:RXP524328 SHL524298:SHL524328 SRH524298:SRH524328 TBD524298:TBD524328 TKZ524298:TKZ524328 TUV524298:TUV524328 UER524298:UER524328 UON524298:UON524328 UYJ524298:UYJ524328 VIF524298:VIF524328 VSB524298:VSB524328 WBX524298:WBX524328 WLT524298:WLT524328 WVP524298:WVP524328 H589834:H589864 JD589834:JD589864 SZ589834:SZ589864 ACV589834:ACV589864 AMR589834:AMR589864 AWN589834:AWN589864 BGJ589834:BGJ589864 BQF589834:BQF589864 CAB589834:CAB589864 CJX589834:CJX589864 CTT589834:CTT589864 DDP589834:DDP589864 DNL589834:DNL589864 DXH589834:DXH589864 EHD589834:EHD589864 EQZ589834:EQZ589864 FAV589834:FAV589864 FKR589834:FKR589864 FUN589834:FUN589864 GEJ589834:GEJ589864 GOF589834:GOF589864 GYB589834:GYB589864 HHX589834:HHX589864 HRT589834:HRT589864 IBP589834:IBP589864 ILL589834:ILL589864 IVH589834:IVH589864 JFD589834:JFD589864 JOZ589834:JOZ589864 JYV589834:JYV589864 KIR589834:KIR589864 KSN589834:KSN589864 LCJ589834:LCJ589864 LMF589834:LMF589864 LWB589834:LWB589864 MFX589834:MFX589864 MPT589834:MPT589864 MZP589834:MZP589864 NJL589834:NJL589864 NTH589834:NTH589864 ODD589834:ODD589864 OMZ589834:OMZ589864 OWV589834:OWV589864 PGR589834:PGR589864 PQN589834:PQN589864 QAJ589834:QAJ589864 QKF589834:QKF589864 QUB589834:QUB589864 RDX589834:RDX589864 RNT589834:RNT589864 RXP589834:RXP589864 SHL589834:SHL589864 SRH589834:SRH589864 TBD589834:TBD589864 TKZ589834:TKZ589864 TUV589834:TUV589864 UER589834:UER589864 UON589834:UON589864 UYJ589834:UYJ589864 VIF589834:VIF589864 VSB589834:VSB589864 WBX589834:WBX589864 WLT589834:WLT589864 WVP589834:WVP589864 H655370:H655400 JD655370:JD655400 SZ655370:SZ655400 ACV655370:ACV655400 AMR655370:AMR655400 AWN655370:AWN655400 BGJ655370:BGJ655400 BQF655370:BQF655400 CAB655370:CAB655400 CJX655370:CJX655400 CTT655370:CTT655400 DDP655370:DDP655400 DNL655370:DNL655400 DXH655370:DXH655400 EHD655370:EHD655400 EQZ655370:EQZ655400 FAV655370:FAV655400 FKR655370:FKR655400 FUN655370:FUN655400 GEJ655370:GEJ655400 GOF655370:GOF655400 GYB655370:GYB655400 HHX655370:HHX655400 HRT655370:HRT655400 IBP655370:IBP655400 ILL655370:ILL655400 IVH655370:IVH655400 JFD655370:JFD655400 JOZ655370:JOZ655400 JYV655370:JYV655400 KIR655370:KIR655400 KSN655370:KSN655400 LCJ655370:LCJ655400 LMF655370:LMF655400 LWB655370:LWB655400 MFX655370:MFX655400 MPT655370:MPT655400 MZP655370:MZP655400 NJL655370:NJL655400 NTH655370:NTH655400 ODD655370:ODD655400 OMZ655370:OMZ655400 OWV655370:OWV655400 PGR655370:PGR655400 PQN655370:PQN655400 QAJ655370:QAJ655400 QKF655370:QKF655400 QUB655370:QUB655400 RDX655370:RDX655400 RNT655370:RNT655400 RXP655370:RXP655400 SHL655370:SHL655400 SRH655370:SRH655400 TBD655370:TBD655400 TKZ655370:TKZ655400 TUV655370:TUV655400 UER655370:UER655400 UON655370:UON655400 UYJ655370:UYJ655400 VIF655370:VIF655400 VSB655370:VSB655400 WBX655370:WBX655400 WLT655370:WLT655400 WVP655370:WVP655400 H720906:H720936 JD720906:JD720936 SZ720906:SZ720936 ACV720906:ACV720936 AMR720906:AMR720936 AWN720906:AWN720936 BGJ720906:BGJ720936 BQF720906:BQF720936 CAB720906:CAB720936 CJX720906:CJX720936 CTT720906:CTT720936 DDP720906:DDP720936 DNL720906:DNL720936 DXH720906:DXH720936 EHD720906:EHD720936 EQZ720906:EQZ720936 FAV720906:FAV720936 FKR720906:FKR720936 FUN720906:FUN720936 GEJ720906:GEJ720936 GOF720906:GOF720936 GYB720906:GYB720936 HHX720906:HHX720936 HRT720906:HRT720936 IBP720906:IBP720936 ILL720906:ILL720936 IVH720906:IVH720936 JFD720906:JFD720936 JOZ720906:JOZ720936 JYV720906:JYV720936 KIR720906:KIR720936 KSN720906:KSN720936 LCJ720906:LCJ720936 LMF720906:LMF720936 LWB720906:LWB720936 MFX720906:MFX720936 MPT720906:MPT720936 MZP720906:MZP720936 NJL720906:NJL720936 NTH720906:NTH720936 ODD720906:ODD720936 OMZ720906:OMZ720936 OWV720906:OWV720936 PGR720906:PGR720936 PQN720906:PQN720936 QAJ720906:QAJ720936 QKF720906:QKF720936 QUB720906:QUB720936 RDX720906:RDX720936 RNT720906:RNT720936 RXP720906:RXP720936 SHL720906:SHL720936 SRH720906:SRH720936 TBD720906:TBD720936 TKZ720906:TKZ720936 TUV720906:TUV720936 UER720906:UER720936 UON720906:UON720936 UYJ720906:UYJ720936 VIF720906:VIF720936 VSB720906:VSB720936 WBX720906:WBX720936 WLT720906:WLT720936 WVP720906:WVP720936 H786442:H786472 JD786442:JD786472 SZ786442:SZ786472 ACV786442:ACV786472 AMR786442:AMR786472 AWN786442:AWN786472 BGJ786442:BGJ786472 BQF786442:BQF786472 CAB786442:CAB786472 CJX786442:CJX786472 CTT786442:CTT786472 DDP786442:DDP786472 DNL786442:DNL786472 DXH786442:DXH786472 EHD786442:EHD786472 EQZ786442:EQZ786472 FAV786442:FAV786472 FKR786442:FKR786472 FUN786442:FUN786472 GEJ786442:GEJ786472 GOF786442:GOF786472 GYB786442:GYB786472 HHX786442:HHX786472 HRT786442:HRT786472 IBP786442:IBP786472 ILL786442:ILL786472 IVH786442:IVH786472 JFD786442:JFD786472 JOZ786442:JOZ786472 JYV786442:JYV786472 KIR786442:KIR786472 KSN786442:KSN786472 LCJ786442:LCJ786472 LMF786442:LMF786472 LWB786442:LWB786472 MFX786442:MFX786472 MPT786442:MPT786472 MZP786442:MZP786472 NJL786442:NJL786472 NTH786442:NTH786472 ODD786442:ODD786472 OMZ786442:OMZ786472 OWV786442:OWV786472 PGR786442:PGR786472 PQN786442:PQN786472 QAJ786442:QAJ786472 QKF786442:QKF786472 QUB786442:QUB786472 RDX786442:RDX786472 RNT786442:RNT786472 RXP786442:RXP786472 SHL786442:SHL786472 SRH786442:SRH786472 TBD786442:TBD786472 TKZ786442:TKZ786472 TUV786442:TUV786472 UER786442:UER786472 UON786442:UON786472 UYJ786442:UYJ786472 VIF786442:VIF786472 VSB786442:VSB786472 WBX786442:WBX786472 WLT786442:WLT786472 WVP786442:WVP786472 H851978:H852008 JD851978:JD852008 SZ851978:SZ852008 ACV851978:ACV852008 AMR851978:AMR852008 AWN851978:AWN852008 BGJ851978:BGJ852008 BQF851978:BQF852008 CAB851978:CAB852008 CJX851978:CJX852008 CTT851978:CTT852008 DDP851978:DDP852008 DNL851978:DNL852008 DXH851978:DXH852008 EHD851978:EHD852008 EQZ851978:EQZ852008 FAV851978:FAV852008 FKR851978:FKR852008 FUN851978:FUN852008 GEJ851978:GEJ852008 GOF851978:GOF852008 GYB851978:GYB852008 HHX851978:HHX852008 HRT851978:HRT852008 IBP851978:IBP852008 ILL851978:ILL852008 IVH851978:IVH852008 JFD851978:JFD852008 JOZ851978:JOZ852008 JYV851978:JYV852008 KIR851978:KIR852008 KSN851978:KSN852008 LCJ851978:LCJ852008 LMF851978:LMF852008 LWB851978:LWB852008 MFX851978:MFX852008 MPT851978:MPT852008 MZP851978:MZP852008 NJL851978:NJL852008 NTH851978:NTH852008 ODD851978:ODD852008 OMZ851978:OMZ852008 OWV851978:OWV852008 PGR851978:PGR852008 PQN851978:PQN852008 QAJ851978:QAJ852008 QKF851978:QKF852008 QUB851978:QUB852008 RDX851978:RDX852008 RNT851978:RNT852008 RXP851978:RXP852008 SHL851978:SHL852008 SRH851978:SRH852008 TBD851978:TBD852008 TKZ851978:TKZ852008 TUV851978:TUV852008 UER851978:UER852008 UON851978:UON852008 UYJ851978:UYJ852008 VIF851978:VIF852008 VSB851978:VSB852008 WBX851978:WBX852008 WLT851978:WLT852008 WVP851978:WVP852008 H917514:H917544 JD917514:JD917544 SZ917514:SZ917544 ACV917514:ACV917544 AMR917514:AMR917544 AWN917514:AWN917544 BGJ917514:BGJ917544 BQF917514:BQF917544 CAB917514:CAB917544 CJX917514:CJX917544 CTT917514:CTT917544 DDP917514:DDP917544 DNL917514:DNL917544 DXH917514:DXH917544 EHD917514:EHD917544 EQZ917514:EQZ917544 FAV917514:FAV917544 FKR917514:FKR917544 FUN917514:FUN917544 GEJ917514:GEJ917544 GOF917514:GOF917544 GYB917514:GYB917544 HHX917514:HHX917544 HRT917514:HRT917544 IBP917514:IBP917544 ILL917514:ILL917544 IVH917514:IVH917544 JFD917514:JFD917544 JOZ917514:JOZ917544 JYV917514:JYV917544 KIR917514:KIR917544 KSN917514:KSN917544 LCJ917514:LCJ917544 LMF917514:LMF917544 LWB917514:LWB917544 MFX917514:MFX917544 MPT917514:MPT917544 MZP917514:MZP917544 NJL917514:NJL917544 NTH917514:NTH917544 ODD917514:ODD917544 OMZ917514:OMZ917544 OWV917514:OWV917544 PGR917514:PGR917544 PQN917514:PQN917544 QAJ917514:QAJ917544 QKF917514:QKF917544 QUB917514:QUB917544 RDX917514:RDX917544 RNT917514:RNT917544 RXP917514:RXP917544 SHL917514:SHL917544 SRH917514:SRH917544 TBD917514:TBD917544 TKZ917514:TKZ917544 TUV917514:TUV917544 UER917514:UER917544 UON917514:UON917544 UYJ917514:UYJ917544 VIF917514:VIF917544 VSB917514:VSB917544 WBX917514:WBX917544 WLT917514:WLT917544 WVP917514:WVP917544 H983050:H983080 JD983050:JD983080 SZ983050:SZ983080 ACV983050:ACV983080 AMR983050:AMR983080 AWN983050:AWN983080 BGJ983050:BGJ983080 BQF983050:BQF983080 CAB983050:CAB983080 CJX983050:CJX983080 CTT983050:CTT983080 DDP983050:DDP983080 DNL983050:DNL983080 DXH983050:DXH983080 EHD983050:EHD983080 EQZ983050:EQZ983080 FAV983050:FAV983080 FKR983050:FKR983080 FUN983050:FUN983080 GEJ983050:GEJ983080 GOF983050:GOF983080 GYB983050:GYB983080 HHX983050:HHX983080 HRT983050:HRT983080 IBP983050:IBP983080 ILL983050:ILL983080 IVH983050:IVH983080 JFD983050:JFD983080 JOZ983050:JOZ983080 JYV983050:JYV983080 KIR983050:KIR983080 KSN983050:KSN983080 LCJ983050:LCJ983080 LMF983050:LMF983080 LWB983050:LWB983080 MFX983050:MFX983080 MPT983050:MPT983080 MZP983050:MZP983080 NJL983050:NJL983080 NTH983050:NTH983080 ODD983050:ODD983080 OMZ983050:OMZ983080 OWV983050:OWV983080 PGR983050:PGR983080 PQN983050:PQN983080 QAJ983050:QAJ983080 QKF983050:QKF983080 QUB983050:QUB983080 RDX983050:RDX983080 RNT983050:RNT983080 RXP983050:RXP983080 SHL983050:SHL983080 SRH983050:SRH983080 TBD983050:TBD983080 TKZ983050:TKZ983080 TUV983050:TUV983080 UER983050:UER983080 UON983050:UON983080 UYJ983050:UYJ983080 VIF983050:VIF983080 VSB983050:VSB983080 WBX983050:WBX983080 WLT983050:WLT983080 WVP983050:WVP983080" xr:uid="{B15EFF51-F2FA-4C63-83F0-77D2E3434120}">
      <formula1>$W$43:$W$47</formula1>
    </dataValidation>
    <dataValidation type="list" allowBlank="1" showInputMessage="1" showErrorMessage="1" sqref="J10:J40 JF10:JF40 TB10:TB40 ACX10:ACX40 AMT10:AMT40 AWP10:AWP40 BGL10:BGL40 BQH10:BQH40 CAD10:CAD40 CJZ10:CJZ40 CTV10:CTV40 DDR10:DDR40 DNN10:DNN40 DXJ10:DXJ40 EHF10:EHF40 ERB10:ERB40 FAX10:FAX40 FKT10:FKT40 FUP10:FUP40 GEL10:GEL40 GOH10:GOH40 GYD10:GYD40 HHZ10:HHZ40 HRV10:HRV40 IBR10:IBR40 ILN10:ILN40 IVJ10:IVJ40 JFF10:JFF40 JPB10:JPB40 JYX10:JYX40 KIT10:KIT40 KSP10:KSP40 LCL10:LCL40 LMH10:LMH40 LWD10:LWD40 MFZ10:MFZ40 MPV10:MPV40 MZR10:MZR40 NJN10:NJN40 NTJ10:NTJ40 ODF10:ODF40 ONB10:ONB40 OWX10:OWX40 PGT10:PGT40 PQP10:PQP40 QAL10:QAL40 QKH10:QKH40 QUD10:QUD40 RDZ10:RDZ40 RNV10:RNV40 RXR10:RXR40 SHN10:SHN40 SRJ10:SRJ40 TBF10:TBF40 TLB10:TLB40 TUX10:TUX40 UET10:UET40 UOP10:UOP40 UYL10:UYL40 VIH10:VIH40 VSD10:VSD40 WBZ10:WBZ40 WLV10:WLV40 WVR10:WVR40 J65546:J65576 JF65546:JF65576 TB65546:TB65576 ACX65546:ACX65576 AMT65546:AMT65576 AWP65546:AWP65576 BGL65546:BGL65576 BQH65546:BQH65576 CAD65546:CAD65576 CJZ65546:CJZ65576 CTV65546:CTV65576 DDR65546:DDR65576 DNN65546:DNN65576 DXJ65546:DXJ65576 EHF65546:EHF65576 ERB65546:ERB65576 FAX65546:FAX65576 FKT65546:FKT65576 FUP65546:FUP65576 GEL65546:GEL65576 GOH65546:GOH65576 GYD65546:GYD65576 HHZ65546:HHZ65576 HRV65546:HRV65576 IBR65546:IBR65576 ILN65546:ILN65576 IVJ65546:IVJ65576 JFF65546:JFF65576 JPB65546:JPB65576 JYX65546:JYX65576 KIT65546:KIT65576 KSP65546:KSP65576 LCL65546:LCL65576 LMH65546:LMH65576 LWD65546:LWD65576 MFZ65546:MFZ65576 MPV65546:MPV65576 MZR65546:MZR65576 NJN65546:NJN65576 NTJ65546:NTJ65576 ODF65546:ODF65576 ONB65546:ONB65576 OWX65546:OWX65576 PGT65546:PGT65576 PQP65546:PQP65576 QAL65546:QAL65576 QKH65546:QKH65576 QUD65546:QUD65576 RDZ65546:RDZ65576 RNV65546:RNV65576 RXR65546:RXR65576 SHN65546:SHN65576 SRJ65546:SRJ65576 TBF65546:TBF65576 TLB65546:TLB65576 TUX65546:TUX65576 UET65546:UET65576 UOP65546:UOP65576 UYL65546:UYL65576 VIH65546:VIH65576 VSD65546:VSD65576 WBZ65546:WBZ65576 WLV65546:WLV65576 WVR65546:WVR65576 J131082:J131112 JF131082:JF131112 TB131082:TB131112 ACX131082:ACX131112 AMT131082:AMT131112 AWP131082:AWP131112 BGL131082:BGL131112 BQH131082:BQH131112 CAD131082:CAD131112 CJZ131082:CJZ131112 CTV131082:CTV131112 DDR131082:DDR131112 DNN131082:DNN131112 DXJ131082:DXJ131112 EHF131082:EHF131112 ERB131082:ERB131112 FAX131082:FAX131112 FKT131082:FKT131112 FUP131082:FUP131112 GEL131082:GEL131112 GOH131082:GOH131112 GYD131082:GYD131112 HHZ131082:HHZ131112 HRV131082:HRV131112 IBR131082:IBR131112 ILN131082:ILN131112 IVJ131082:IVJ131112 JFF131082:JFF131112 JPB131082:JPB131112 JYX131082:JYX131112 KIT131082:KIT131112 KSP131082:KSP131112 LCL131082:LCL131112 LMH131082:LMH131112 LWD131082:LWD131112 MFZ131082:MFZ131112 MPV131082:MPV131112 MZR131082:MZR131112 NJN131082:NJN131112 NTJ131082:NTJ131112 ODF131082:ODF131112 ONB131082:ONB131112 OWX131082:OWX131112 PGT131082:PGT131112 PQP131082:PQP131112 QAL131082:QAL131112 QKH131082:QKH131112 QUD131082:QUD131112 RDZ131082:RDZ131112 RNV131082:RNV131112 RXR131082:RXR131112 SHN131082:SHN131112 SRJ131082:SRJ131112 TBF131082:TBF131112 TLB131082:TLB131112 TUX131082:TUX131112 UET131082:UET131112 UOP131082:UOP131112 UYL131082:UYL131112 VIH131082:VIH131112 VSD131082:VSD131112 WBZ131082:WBZ131112 WLV131082:WLV131112 WVR131082:WVR131112 J196618:J196648 JF196618:JF196648 TB196618:TB196648 ACX196618:ACX196648 AMT196618:AMT196648 AWP196618:AWP196648 BGL196618:BGL196648 BQH196618:BQH196648 CAD196618:CAD196648 CJZ196618:CJZ196648 CTV196618:CTV196648 DDR196618:DDR196648 DNN196618:DNN196648 DXJ196618:DXJ196648 EHF196618:EHF196648 ERB196618:ERB196648 FAX196618:FAX196648 FKT196618:FKT196648 FUP196618:FUP196648 GEL196618:GEL196648 GOH196618:GOH196648 GYD196618:GYD196648 HHZ196618:HHZ196648 HRV196618:HRV196648 IBR196618:IBR196648 ILN196618:ILN196648 IVJ196618:IVJ196648 JFF196618:JFF196648 JPB196618:JPB196648 JYX196618:JYX196648 KIT196618:KIT196648 KSP196618:KSP196648 LCL196618:LCL196648 LMH196618:LMH196648 LWD196618:LWD196648 MFZ196618:MFZ196648 MPV196618:MPV196648 MZR196618:MZR196648 NJN196618:NJN196648 NTJ196618:NTJ196648 ODF196618:ODF196648 ONB196618:ONB196648 OWX196618:OWX196648 PGT196618:PGT196648 PQP196618:PQP196648 QAL196618:QAL196648 QKH196618:QKH196648 QUD196618:QUD196648 RDZ196618:RDZ196648 RNV196618:RNV196648 RXR196618:RXR196648 SHN196618:SHN196648 SRJ196618:SRJ196648 TBF196618:TBF196648 TLB196618:TLB196648 TUX196618:TUX196648 UET196618:UET196648 UOP196618:UOP196648 UYL196618:UYL196648 VIH196618:VIH196648 VSD196618:VSD196648 WBZ196618:WBZ196648 WLV196618:WLV196648 WVR196618:WVR196648 J262154:J262184 JF262154:JF262184 TB262154:TB262184 ACX262154:ACX262184 AMT262154:AMT262184 AWP262154:AWP262184 BGL262154:BGL262184 BQH262154:BQH262184 CAD262154:CAD262184 CJZ262154:CJZ262184 CTV262154:CTV262184 DDR262154:DDR262184 DNN262154:DNN262184 DXJ262154:DXJ262184 EHF262154:EHF262184 ERB262154:ERB262184 FAX262154:FAX262184 FKT262154:FKT262184 FUP262154:FUP262184 GEL262154:GEL262184 GOH262154:GOH262184 GYD262154:GYD262184 HHZ262154:HHZ262184 HRV262154:HRV262184 IBR262154:IBR262184 ILN262154:ILN262184 IVJ262154:IVJ262184 JFF262154:JFF262184 JPB262154:JPB262184 JYX262154:JYX262184 KIT262154:KIT262184 KSP262154:KSP262184 LCL262154:LCL262184 LMH262154:LMH262184 LWD262154:LWD262184 MFZ262154:MFZ262184 MPV262154:MPV262184 MZR262154:MZR262184 NJN262154:NJN262184 NTJ262154:NTJ262184 ODF262154:ODF262184 ONB262154:ONB262184 OWX262154:OWX262184 PGT262154:PGT262184 PQP262154:PQP262184 QAL262154:QAL262184 QKH262154:QKH262184 QUD262154:QUD262184 RDZ262154:RDZ262184 RNV262154:RNV262184 RXR262154:RXR262184 SHN262154:SHN262184 SRJ262154:SRJ262184 TBF262154:TBF262184 TLB262154:TLB262184 TUX262154:TUX262184 UET262154:UET262184 UOP262154:UOP262184 UYL262154:UYL262184 VIH262154:VIH262184 VSD262154:VSD262184 WBZ262154:WBZ262184 WLV262154:WLV262184 WVR262154:WVR262184 J327690:J327720 JF327690:JF327720 TB327690:TB327720 ACX327690:ACX327720 AMT327690:AMT327720 AWP327690:AWP327720 BGL327690:BGL327720 BQH327690:BQH327720 CAD327690:CAD327720 CJZ327690:CJZ327720 CTV327690:CTV327720 DDR327690:DDR327720 DNN327690:DNN327720 DXJ327690:DXJ327720 EHF327690:EHF327720 ERB327690:ERB327720 FAX327690:FAX327720 FKT327690:FKT327720 FUP327690:FUP327720 GEL327690:GEL327720 GOH327690:GOH327720 GYD327690:GYD327720 HHZ327690:HHZ327720 HRV327690:HRV327720 IBR327690:IBR327720 ILN327690:ILN327720 IVJ327690:IVJ327720 JFF327690:JFF327720 JPB327690:JPB327720 JYX327690:JYX327720 KIT327690:KIT327720 KSP327690:KSP327720 LCL327690:LCL327720 LMH327690:LMH327720 LWD327690:LWD327720 MFZ327690:MFZ327720 MPV327690:MPV327720 MZR327690:MZR327720 NJN327690:NJN327720 NTJ327690:NTJ327720 ODF327690:ODF327720 ONB327690:ONB327720 OWX327690:OWX327720 PGT327690:PGT327720 PQP327690:PQP327720 QAL327690:QAL327720 QKH327690:QKH327720 QUD327690:QUD327720 RDZ327690:RDZ327720 RNV327690:RNV327720 RXR327690:RXR327720 SHN327690:SHN327720 SRJ327690:SRJ327720 TBF327690:TBF327720 TLB327690:TLB327720 TUX327690:TUX327720 UET327690:UET327720 UOP327690:UOP327720 UYL327690:UYL327720 VIH327690:VIH327720 VSD327690:VSD327720 WBZ327690:WBZ327720 WLV327690:WLV327720 WVR327690:WVR327720 J393226:J393256 JF393226:JF393256 TB393226:TB393256 ACX393226:ACX393256 AMT393226:AMT393256 AWP393226:AWP393256 BGL393226:BGL393256 BQH393226:BQH393256 CAD393226:CAD393256 CJZ393226:CJZ393256 CTV393226:CTV393256 DDR393226:DDR393256 DNN393226:DNN393256 DXJ393226:DXJ393256 EHF393226:EHF393256 ERB393226:ERB393256 FAX393226:FAX393256 FKT393226:FKT393256 FUP393226:FUP393256 GEL393226:GEL393256 GOH393226:GOH393256 GYD393226:GYD393256 HHZ393226:HHZ393256 HRV393226:HRV393256 IBR393226:IBR393256 ILN393226:ILN393256 IVJ393226:IVJ393256 JFF393226:JFF393256 JPB393226:JPB393256 JYX393226:JYX393256 KIT393226:KIT393256 KSP393226:KSP393256 LCL393226:LCL393256 LMH393226:LMH393256 LWD393226:LWD393256 MFZ393226:MFZ393256 MPV393226:MPV393256 MZR393226:MZR393256 NJN393226:NJN393256 NTJ393226:NTJ393256 ODF393226:ODF393256 ONB393226:ONB393256 OWX393226:OWX393256 PGT393226:PGT393256 PQP393226:PQP393256 QAL393226:QAL393256 QKH393226:QKH393256 QUD393226:QUD393256 RDZ393226:RDZ393256 RNV393226:RNV393256 RXR393226:RXR393256 SHN393226:SHN393256 SRJ393226:SRJ393256 TBF393226:TBF393256 TLB393226:TLB393256 TUX393226:TUX393256 UET393226:UET393256 UOP393226:UOP393256 UYL393226:UYL393256 VIH393226:VIH393256 VSD393226:VSD393256 WBZ393226:WBZ393256 WLV393226:WLV393256 WVR393226:WVR393256 J458762:J458792 JF458762:JF458792 TB458762:TB458792 ACX458762:ACX458792 AMT458762:AMT458792 AWP458762:AWP458792 BGL458762:BGL458792 BQH458762:BQH458792 CAD458762:CAD458792 CJZ458762:CJZ458792 CTV458762:CTV458792 DDR458762:DDR458792 DNN458762:DNN458792 DXJ458762:DXJ458792 EHF458762:EHF458792 ERB458762:ERB458792 FAX458762:FAX458792 FKT458762:FKT458792 FUP458762:FUP458792 GEL458762:GEL458792 GOH458762:GOH458792 GYD458762:GYD458792 HHZ458762:HHZ458792 HRV458762:HRV458792 IBR458762:IBR458792 ILN458762:ILN458792 IVJ458762:IVJ458792 JFF458762:JFF458792 JPB458762:JPB458792 JYX458762:JYX458792 KIT458762:KIT458792 KSP458762:KSP458792 LCL458762:LCL458792 LMH458762:LMH458792 LWD458762:LWD458792 MFZ458762:MFZ458792 MPV458762:MPV458792 MZR458762:MZR458792 NJN458762:NJN458792 NTJ458762:NTJ458792 ODF458762:ODF458792 ONB458762:ONB458792 OWX458762:OWX458792 PGT458762:PGT458792 PQP458762:PQP458792 QAL458762:QAL458792 QKH458762:QKH458792 QUD458762:QUD458792 RDZ458762:RDZ458792 RNV458762:RNV458792 RXR458762:RXR458792 SHN458762:SHN458792 SRJ458762:SRJ458792 TBF458762:TBF458792 TLB458762:TLB458792 TUX458762:TUX458792 UET458762:UET458792 UOP458762:UOP458792 UYL458762:UYL458792 VIH458762:VIH458792 VSD458762:VSD458792 WBZ458762:WBZ458792 WLV458762:WLV458792 WVR458762:WVR458792 J524298:J524328 JF524298:JF524328 TB524298:TB524328 ACX524298:ACX524328 AMT524298:AMT524328 AWP524298:AWP524328 BGL524298:BGL524328 BQH524298:BQH524328 CAD524298:CAD524328 CJZ524298:CJZ524328 CTV524298:CTV524328 DDR524298:DDR524328 DNN524298:DNN524328 DXJ524298:DXJ524328 EHF524298:EHF524328 ERB524298:ERB524328 FAX524298:FAX524328 FKT524298:FKT524328 FUP524298:FUP524328 GEL524298:GEL524328 GOH524298:GOH524328 GYD524298:GYD524328 HHZ524298:HHZ524328 HRV524298:HRV524328 IBR524298:IBR524328 ILN524298:ILN524328 IVJ524298:IVJ524328 JFF524298:JFF524328 JPB524298:JPB524328 JYX524298:JYX524328 KIT524298:KIT524328 KSP524298:KSP524328 LCL524298:LCL524328 LMH524298:LMH524328 LWD524298:LWD524328 MFZ524298:MFZ524328 MPV524298:MPV524328 MZR524298:MZR524328 NJN524298:NJN524328 NTJ524298:NTJ524328 ODF524298:ODF524328 ONB524298:ONB524328 OWX524298:OWX524328 PGT524298:PGT524328 PQP524298:PQP524328 QAL524298:QAL524328 QKH524298:QKH524328 QUD524298:QUD524328 RDZ524298:RDZ524328 RNV524298:RNV524328 RXR524298:RXR524328 SHN524298:SHN524328 SRJ524298:SRJ524328 TBF524298:TBF524328 TLB524298:TLB524328 TUX524298:TUX524328 UET524298:UET524328 UOP524298:UOP524328 UYL524298:UYL524328 VIH524298:VIH524328 VSD524298:VSD524328 WBZ524298:WBZ524328 WLV524298:WLV524328 WVR524298:WVR524328 J589834:J589864 JF589834:JF589864 TB589834:TB589864 ACX589834:ACX589864 AMT589834:AMT589864 AWP589834:AWP589864 BGL589834:BGL589864 BQH589834:BQH589864 CAD589834:CAD589864 CJZ589834:CJZ589864 CTV589834:CTV589864 DDR589834:DDR589864 DNN589834:DNN589864 DXJ589834:DXJ589864 EHF589834:EHF589864 ERB589834:ERB589864 FAX589834:FAX589864 FKT589834:FKT589864 FUP589834:FUP589864 GEL589834:GEL589864 GOH589834:GOH589864 GYD589834:GYD589864 HHZ589834:HHZ589864 HRV589834:HRV589864 IBR589834:IBR589864 ILN589834:ILN589864 IVJ589834:IVJ589864 JFF589834:JFF589864 JPB589834:JPB589864 JYX589834:JYX589864 KIT589834:KIT589864 KSP589834:KSP589864 LCL589834:LCL589864 LMH589834:LMH589864 LWD589834:LWD589864 MFZ589834:MFZ589864 MPV589834:MPV589864 MZR589834:MZR589864 NJN589834:NJN589864 NTJ589834:NTJ589864 ODF589834:ODF589864 ONB589834:ONB589864 OWX589834:OWX589864 PGT589834:PGT589864 PQP589834:PQP589864 QAL589834:QAL589864 QKH589834:QKH589864 QUD589834:QUD589864 RDZ589834:RDZ589864 RNV589834:RNV589864 RXR589834:RXR589864 SHN589834:SHN589864 SRJ589834:SRJ589864 TBF589834:TBF589864 TLB589834:TLB589864 TUX589834:TUX589864 UET589834:UET589864 UOP589834:UOP589864 UYL589834:UYL589864 VIH589834:VIH589864 VSD589834:VSD589864 WBZ589834:WBZ589864 WLV589834:WLV589864 WVR589834:WVR589864 J655370:J655400 JF655370:JF655400 TB655370:TB655400 ACX655370:ACX655400 AMT655370:AMT655400 AWP655370:AWP655400 BGL655370:BGL655400 BQH655370:BQH655400 CAD655370:CAD655400 CJZ655370:CJZ655400 CTV655370:CTV655400 DDR655370:DDR655400 DNN655370:DNN655400 DXJ655370:DXJ655400 EHF655370:EHF655400 ERB655370:ERB655400 FAX655370:FAX655400 FKT655370:FKT655400 FUP655370:FUP655400 GEL655370:GEL655400 GOH655370:GOH655400 GYD655370:GYD655400 HHZ655370:HHZ655400 HRV655370:HRV655400 IBR655370:IBR655400 ILN655370:ILN655400 IVJ655370:IVJ655400 JFF655370:JFF655400 JPB655370:JPB655400 JYX655370:JYX655400 KIT655370:KIT655400 KSP655370:KSP655400 LCL655370:LCL655400 LMH655370:LMH655400 LWD655370:LWD655400 MFZ655370:MFZ655400 MPV655370:MPV655400 MZR655370:MZR655400 NJN655370:NJN655400 NTJ655370:NTJ655400 ODF655370:ODF655400 ONB655370:ONB655400 OWX655370:OWX655400 PGT655370:PGT655400 PQP655370:PQP655400 QAL655370:QAL655400 QKH655370:QKH655400 QUD655370:QUD655400 RDZ655370:RDZ655400 RNV655370:RNV655400 RXR655370:RXR655400 SHN655370:SHN655400 SRJ655370:SRJ655400 TBF655370:TBF655400 TLB655370:TLB655400 TUX655370:TUX655400 UET655370:UET655400 UOP655370:UOP655400 UYL655370:UYL655400 VIH655370:VIH655400 VSD655370:VSD655400 WBZ655370:WBZ655400 WLV655370:WLV655400 WVR655370:WVR655400 J720906:J720936 JF720906:JF720936 TB720906:TB720936 ACX720906:ACX720936 AMT720906:AMT720936 AWP720906:AWP720936 BGL720906:BGL720936 BQH720906:BQH720936 CAD720906:CAD720936 CJZ720906:CJZ720936 CTV720906:CTV720936 DDR720906:DDR720936 DNN720906:DNN720936 DXJ720906:DXJ720936 EHF720906:EHF720936 ERB720906:ERB720936 FAX720906:FAX720936 FKT720906:FKT720936 FUP720906:FUP720936 GEL720906:GEL720936 GOH720906:GOH720936 GYD720906:GYD720936 HHZ720906:HHZ720936 HRV720906:HRV720936 IBR720906:IBR720936 ILN720906:ILN720936 IVJ720906:IVJ720936 JFF720906:JFF720936 JPB720906:JPB720936 JYX720906:JYX720936 KIT720906:KIT720936 KSP720906:KSP720936 LCL720906:LCL720936 LMH720906:LMH720936 LWD720906:LWD720936 MFZ720906:MFZ720936 MPV720906:MPV720936 MZR720906:MZR720936 NJN720906:NJN720936 NTJ720906:NTJ720936 ODF720906:ODF720936 ONB720906:ONB720936 OWX720906:OWX720936 PGT720906:PGT720936 PQP720906:PQP720936 QAL720906:QAL720936 QKH720906:QKH720936 QUD720906:QUD720936 RDZ720906:RDZ720936 RNV720906:RNV720936 RXR720906:RXR720936 SHN720906:SHN720936 SRJ720906:SRJ720936 TBF720906:TBF720936 TLB720906:TLB720936 TUX720906:TUX720936 UET720906:UET720936 UOP720906:UOP720936 UYL720906:UYL720936 VIH720906:VIH720936 VSD720906:VSD720936 WBZ720906:WBZ720936 WLV720906:WLV720936 WVR720906:WVR720936 J786442:J786472 JF786442:JF786472 TB786442:TB786472 ACX786442:ACX786472 AMT786442:AMT786472 AWP786442:AWP786472 BGL786442:BGL786472 BQH786442:BQH786472 CAD786442:CAD786472 CJZ786442:CJZ786472 CTV786442:CTV786472 DDR786442:DDR786472 DNN786442:DNN786472 DXJ786442:DXJ786472 EHF786442:EHF786472 ERB786442:ERB786472 FAX786442:FAX786472 FKT786442:FKT786472 FUP786442:FUP786472 GEL786442:GEL786472 GOH786442:GOH786472 GYD786442:GYD786472 HHZ786442:HHZ786472 HRV786442:HRV786472 IBR786442:IBR786472 ILN786442:ILN786472 IVJ786442:IVJ786472 JFF786442:JFF786472 JPB786442:JPB786472 JYX786442:JYX786472 KIT786442:KIT786472 KSP786442:KSP786472 LCL786442:LCL786472 LMH786442:LMH786472 LWD786442:LWD786472 MFZ786442:MFZ786472 MPV786442:MPV786472 MZR786442:MZR786472 NJN786442:NJN786472 NTJ786442:NTJ786472 ODF786442:ODF786472 ONB786442:ONB786472 OWX786442:OWX786472 PGT786442:PGT786472 PQP786442:PQP786472 QAL786442:QAL786472 QKH786442:QKH786472 QUD786442:QUD786472 RDZ786442:RDZ786472 RNV786442:RNV786472 RXR786442:RXR786472 SHN786442:SHN786472 SRJ786442:SRJ786472 TBF786442:TBF786472 TLB786442:TLB786472 TUX786442:TUX786472 UET786442:UET786472 UOP786442:UOP786472 UYL786442:UYL786472 VIH786442:VIH786472 VSD786442:VSD786472 WBZ786442:WBZ786472 WLV786442:WLV786472 WVR786442:WVR786472 J851978:J852008 JF851978:JF852008 TB851978:TB852008 ACX851978:ACX852008 AMT851978:AMT852008 AWP851978:AWP852008 BGL851978:BGL852008 BQH851978:BQH852008 CAD851978:CAD852008 CJZ851978:CJZ852008 CTV851978:CTV852008 DDR851978:DDR852008 DNN851978:DNN852008 DXJ851978:DXJ852008 EHF851978:EHF852008 ERB851978:ERB852008 FAX851978:FAX852008 FKT851978:FKT852008 FUP851978:FUP852008 GEL851978:GEL852008 GOH851978:GOH852008 GYD851978:GYD852008 HHZ851978:HHZ852008 HRV851978:HRV852008 IBR851978:IBR852008 ILN851978:ILN852008 IVJ851978:IVJ852008 JFF851978:JFF852008 JPB851978:JPB852008 JYX851978:JYX852008 KIT851978:KIT852008 KSP851978:KSP852008 LCL851978:LCL852008 LMH851978:LMH852008 LWD851978:LWD852008 MFZ851978:MFZ852008 MPV851978:MPV852008 MZR851978:MZR852008 NJN851978:NJN852008 NTJ851978:NTJ852008 ODF851978:ODF852008 ONB851978:ONB852008 OWX851978:OWX852008 PGT851978:PGT852008 PQP851978:PQP852008 QAL851978:QAL852008 QKH851978:QKH852008 QUD851978:QUD852008 RDZ851978:RDZ852008 RNV851978:RNV852008 RXR851978:RXR852008 SHN851978:SHN852008 SRJ851978:SRJ852008 TBF851978:TBF852008 TLB851978:TLB852008 TUX851978:TUX852008 UET851978:UET852008 UOP851978:UOP852008 UYL851978:UYL852008 VIH851978:VIH852008 VSD851978:VSD852008 WBZ851978:WBZ852008 WLV851978:WLV852008 WVR851978:WVR852008 J917514:J917544 JF917514:JF917544 TB917514:TB917544 ACX917514:ACX917544 AMT917514:AMT917544 AWP917514:AWP917544 BGL917514:BGL917544 BQH917514:BQH917544 CAD917514:CAD917544 CJZ917514:CJZ917544 CTV917514:CTV917544 DDR917514:DDR917544 DNN917514:DNN917544 DXJ917514:DXJ917544 EHF917514:EHF917544 ERB917514:ERB917544 FAX917514:FAX917544 FKT917514:FKT917544 FUP917514:FUP917544 GEL917514:GEL917544 GOH917514:GOH917544 GYD917514:GYD917544 HHZ917514:HHZ917544 HRV917514:HRV917544 IBR917514:IBR917544 ILN917514:ILN917544 IVJ917514:IVJ917544 JFF917514:JFF917544 JPB917514:JPB917544 JYX917514:JYX917544 KIT917514:KIT917544 KSP917514:KSP917544 LCL917514:LCL917544 LMH917514:LMH917544 LWD917514:LWD917544 MFZ917514:MFZ917544 MPV917514:MPV917544 MZR917514:MZR917544 NJN917514:NJN917544 NTJ917514:NTJ917544 ODF917514:ODF917544 ONB917514:ONB917544 OWX917514:OWX917544 PGT917514:PGT917544 PQP917514:PQP917544 QAL917514:QAL917544 QKH917514:QKH917544 QUD917514:QUD917544 RDZ917514:RDZ917544 RNV917514:RNV917544 RXR917514:RXR917544 SHN917514:SHN917544 SRJ917514:SRJ917544 TBF917514:TBF917544 TLB917514:TLB917544 TUX917514:TUX917544 UET917514:UET917544 UOP917514:UOP917544 UYL917514:UYL917544 VIH917514:VIH917544 VSD917514:VSD917544 WBZ917514:WBZ917544 WLV917514:WLV917544 WVR917514:WVR917544 J983050:J983080 JF983050:JF983080 TB983050:TB983080 ACX983050:ACX983080 AMT983050:AMT983080 AWP983050:AWP983080 BGL983050:BGL983080 BQH983050:BQH983080 CAD983050:CAD983080 CJZ983050:CJZ983080 CTV983050:CTV983080 DDR983050:DDR983080 DNN983050:DNN983080 DXJ983050:DXJ983080 EHF983050:EHF983080 ERB983050:ERB983080 FAX983050:FAX983080 FKT983050:FKT983080 FUP983050:FUP983080 GEL983050:GEL983080 GOH983050:GOH983080 GYD983050:GYD983080 HHZ983050:HHZ983080 HRV983050:HRV983080 IBR983050:IBR983080 ILN983050:ILN983080 IVJ983050:IVJ983080 JFF983050:JFF983080 JPB983050:JPB983080 JYX983050:JYX983080 KIT983050:KIT983080 KSP983050:KSP983080 LCL983050:LCL983080 LMH983050:LMH983080 LWD983050:LWD983080 MFZ983050:MFZ983080 MPV983050:MPV983080 MZR983050:MZR983080 NJN983050:NJN983080 NTJ983050:NTJ983080 ODF983050:ODF983080 ONB983050:ONB983080 OWX983050:OWX983080 PGT983050:PGT983080 PQP983050:PQP983080 QAL983050:QAL983080 QKH983050:QKH983080 QUD983050:QUD983080 RDZ983050:RDZ983080 RNV983050:RNV983080 RXR983050:RXR983080 SHN983050:SHN983080 SRJ983050:SRJ983080 TBF983050:TBF983080 TLB983050:TLB983080 TUX983050:TUX983080 UET983050:UET983080 UOP983050:UOP983080 UYL983050:UYL983080 VIH983050:VIH983080 VSD983050:VSD983080 WBZ983050:WBZ983080 WLV983050:WLV983080 WVR983050:WVR983080" xr:uid="{C3A860F6-78B0-4840-9323-1B83C900B39D}">
      <formula1>$V$43:$V$46</formula1>
    </dataValidation>
  </dataValidations>
  <pageMargins left="0.7" right="0.7" top="0.78740157499999996" bottom="0.78740157499999996" header="0.3" footer="0.3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200025</xdr:colOff>
                    <xdr:row>51</xdr:row>
                    <xdr:rowOff>19050</xdr:rowOff>
                  </from>
                  <to>
                    <xdr:col>6</xdr:col>
                    <xdr:colOff>352425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200025</xdr:colOff>
                    <xdr:row>50</xdr:row>
                    <xdr:rowOff>19050</xdr:rowOff>
                  </from>
                  <to>
                    <xdr:col>6</xdr:col>
                    <xdr:colOff>352425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323850</xdr:colOff>
                    <xdr:row>50</xdr:row>
                    <xdr:rowOff>19050</xdr:rowOff>
                  </from>
                  <to>
                    <xdr:col>8</xdr:col>
                    <xdr:colOff>523875</xdr:colOff>
                    <xdr:row>50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1151-2843-4DE3-9326-DF756228EA95}">
  <sheetPr codeName="Tabelle2"/>
  <dimension ref="B1:L53"/>
  <sheetViews>
    <sheetView topLeftCell="A28" workbookViewId="0">
      <selection activeCell="C29" sqref="C29:L29"/>
    </sheetView>
  </sheetViews>
  <sheetFormatPr baseColWidth="10" defaultRowHeight="15" x14ac:dyDescent="0.25"/>
  <cols>
    <col min="1" max="1" width="2.42578125" customWidth="1"/>
    <col min="2" max="2" width="15" customWidth="1"/>
    <col min="13" max="13" width="2.42578125" customWidth="1"/>
    <col min="257" max="257" width="2.42578125" customWidth="1"/>
    <col min="258" max="258" width="15" customWidth="1"/>
    <col min="269" max="269" width="2.42578125" customWidth="1"/>
    <col min="513" max="513" width="2.42578125" customWidth="1"/>
    <col min="514" max="514" width="15" customWidth="1"/>
    <col min="525" max="525" width="2.42578125" customWidth="1"/>
    <col min="769" max="769" width="2.42578125" customWidth="1"/>
    <col min="770" max="770" width="15" customWidth="1"/>
    <col min="781" max="781" width="2.42578125" customWidth="1"/>
    <col min="1025" max="1025" width="2.42578125" customWidth="1"/>
    <col min="1026" max="1026" width="15" customWidth="1"/>
    <col min="1037" max="1037" width="2.42578125" customWidth="1"/>
    <col min="1281" max="1281" width="2.42578125" customWidth="1"/>
    <col min="1282" max="1282" width="15" customWidth="1"/>
    <col min="1293" max="1293" width="2.42578125" customWidth="1"/>
    <col min="1537" max="1537" width="2.42578125" customWidth="1"/>
    <col min="1538" max="1538" width="15" customWidth="1"/>
    <col min="1549" max="1549" width="2.42578125" customWidth="1"/>
    <col min="1793" max="1793" width="2.42578125" customWidth="1"/>
    <col min="1794" max="1794" width="15" customWidth="1"/>
    <col min="1805" max="1805" width="2.42578125" customWidth="1"/>
    <col min="2049" max="2049" width="2.42578125" customWidth="1"/>
    <col min="2050" max="2050" width="15" customWidth="1"/>
    <col min="2061" max="2061" width="2.42578125" customWidth="1"/>
    <col min="2305" max="2305" width="2.42578125" customWidth="1"/>
    <col min="2306" max="2306" width="15" customWidth="1"/>
    <col min="2317" max="2317" width="2.42578125" customWidth="1"/>
    <col min="2561" max="2561" width="2.42578125" customWidth="1"/>
    <col min="2562" max="2562" width="15" customWidth="1"/>
    <col min="2573" max="2573" width="2.42578125" customWidth="1"/>
    <col min="2817" max="2817" width="2.42578125" customWidth="1"/>
    <col min="2818" max="2818" width="15" customWidth="1"/>
    <col min="2829" max="2829" width="2.42578125" customWidth="1"/>
    <col min="3073" max="3073" width="2.42578125" customWidth="1"/>
    <col min="3074" max="3074" width="15" customWidth="1"/>
    <col min="3085" max="3085" width="2.42578125" customWidth="1"/>
    <col min="3329" max="3329" width="2.42578125" customWidth="1"/>
    <col min="3330" max="3330" width="15" customWidth="1"/>
    <col min="3341" max="3341" width="2.42578125" customWidth="1"/>
    <col min="3585" max="3585" width="2.42578125" customWidth="1"/>
    <col min="3586" max="3586" width="15" customWidth="1"/>
    <col min="3597" max="3597" width="2.42578125" customWidth="1"/>
    <col min="3841" max="3841" width="2.42578125" customWidth="1"/>
    <col min="3842" max="3842" width="15" customWidth="1"/>
    <col min="3853" max="3853" width="2.42578125" customWidth="1"/>
    <col min="4097" max="4097" width="2.42578125" customWidth="1"/>
    <col min="4098" max="4098" width="15" customWidth="1"/>
    <col min="4109" max="4109" width="2.42578125" customWidth="1"/>
    <col min="4353" max="4353" width="2.42578125" customWidth="1"/>
    <col min="4354" max="4354" width="15" customWidth="1"/>
    <col min="4365" max="4365" width="2.42578125" customWidth="1"/>
    <col min="4609" max="4609" width="2.42578125" customWidth="1"/>
    <col min="4610" max="4610" width="15" customWidth="1"/>
    <col min="4621" max="4621" width="2.42578125" customWidth="1"/>
    <col min="4865" max="4865" width="2.42578125" customWidth="1"/>
    <col min="4866" max="4866" width="15" customWidth="1"/>
    <col min="4877" max="4877" width="2.42578125" customWidth="1"/>
    <col min="5121" max="5121" width="2.42578125" customWidth="1"/>
    <col min="5122" max="5122" width="15" customWidth="1"/>
    <col min="5133" max="5133" width="2.42578125" customWidth="1"/>
    <col min="5377" max="5377" width="2.42578125" customWidth="1"/>
    <col min="5378" max="5378" width="15" customWidth="1"/>
    <col min="5389" max="5389" width="2.42578125" customWidth="1"/>
    <col min="5633" max="5633" width="2.42578125" customWidth="1"/>
    <col min="5634" max="5634" width="15" customWidth="1"/>
    <col min="5645" max="5645" width="2.42578125" customWidth="1"/>
    <col min="5889" max="5889" width="2.42578125" customWidth="1"/>
    <col min="5890" max="5890" width="15" customWidth="1"/>
    <col min="5901" max="5901" width="2.42578125" customWidth="1"/>
    <col min="6145" max="6145" width="2.42578125" customWidth="1"/>
    <col min="6146" max="6146" width="15" customWidth="1"/>
    <col min="6157" max="6157" width="2.42578125" customWidth="1"/>
    <col min="6401" max="6401" width="2.42578125" customWidth="1"/>
    <col min="6402" max="6402" width="15" customWidth="1"/>
    <col min="6413" max="6413" width="2.42578125" customWidth="1"/>
    <col min="6657" max="6657" width="2.42578125" customWidth="1"/>
    <col min="6658" max="6658" width="15" customWidth="1"/>
    <col min="6669" max="6669" width="2.42578125" customWidth="1"/>
    <col min="6913" max="6913" width="2.42578125" customWidth="1"/>
    <col min="6914" max="6914" width="15" customWidth="1"/>
    <col min="6925" max="6925" width="2.42578125" customWidth="1"/>
    <col min="7169" max="7169" width="2.42578125" customWidth="1"/>
    <col min="7170" max="7170" width="15" customWidth="1"/>
    <col min="7181" max="7181" width="2.42578125" customWidth="1"/>
    <col min="7425" max="7425" width="2.42578125" customWidth="1"/>
    <col min="7426" max="7426" width="15" customWidth="1"/>
    <col min="7437" max="7437" width="2.42578125" customWidth="1"/>
    <col min="7681" max="7681" width="2.42578125" customWidth="1"/>
    <col min="7682" max="7682" width="15" customWidth="1"/>
    <col min="7693" max="7693" width="2.42578125" customWidth="1"/>
    <col min="7937" max="7937" width="2.42578125" customWidth="1"/>
    <col min="7938" max="7938" width="15" customWidth="1"/>
    <col min="7949" max="7949" width="2.42578125" customWidth="1"/>
    <col min="8193" max="8193" width="2.42578125" customWidth="1"/>
    <col min="8194" max="8194" width="15" customWidth="1"/>
    <col min="8205" max="8205" width="2.42578125" customWidth="1"/>
    <col min="8449" max="8449" width="2.42578125" customWidth="1"/>
    <col min="8450" max="8450" width="15" customWidth="1"/>
    <col min="8461" max="8461" width="2.42578125" customWidth="1"/>
    <col min="8705" max="8705" width="2.42578125" customWidth="1"/>
    <col min="8706" max="8706" width="15" customWidth="1"/>
    <col min="8717" max="8717" width="2.42578125" customWidth="1"/>
    <col min="8961" max="8961" width="2.42578125" customWidth="1"/>
    <col min="8962" max="8962" width="15" customWidth="1"/>
    <col min="8973" max="8973" width="2.42578125" customWidth="1"/>
    <col min="9217" max="9217" width="2.42578125" customWidth="1"/>
    <col min="9218" max="9218" width="15" customWidth="1"/>
    <col min="9229" max="9229" width="2.42578125" customWidth="1"/>
    <col min="9473" max="9473" width="2.42578125" customWidth="1"/>
    <col min="9474" max="9474" width="15" customWidth="1"/>
    <col min="9485" max="9485" width="2.42578125" customWidth="1"/>
    <col min="9729" max="9729" width="2.42578125" customWidth="1"/>
    <col min="9730" max="9730" width="15" customWidth="1"/>
    <col min="9741" max="9741" width="2.42578125" customWidth="1"/>
    <col min="9985" max="9985" width="2.42578125" customWidth="1"/>
    <col min="9986" max="9986" width="15" customWidth="1"/>
    <col min="9997" max="9997" width="2.42578125" customWidth="1"/>
    <col min="10241" max="10241" width="2.42578125" customWidth="1"/>
    <col min="10242" max="10242" width="15" customWidth="1"/>
    <col min="10253" max="10253" width="2.42578125" customWidth="1"/>
    <col min="10497" max="10497" width="2.42578125" customWidth="1"/>
    <col min="10498" max="10498" width="15" customWidth="1"/>
    <col min="10509" max="10509" width="2.42578125" customWidth="1"/>
    <col min="10753" max="10753" width="2.42578125" customWidth="1"/>
    <col min="10754" max="10754" width="15" customWidth="1"/>
    <col min="10765" max="10765" width="2.42578125" customWidth="1"/>
    <col min="11009" max="11009" width="2.42578125" customWidth="1"/>
    <col min="11010" max="11010" width="15" customWidth="1"/>
    <col min="11021" max="11021" width="2.42578125" customWidth="1"/>
    <col min="11265" max="11265" width="2.42578125" customWidth="1"/>
    <col min="11266" max="11266" width="15" customWidth="1"/>
    <col min="11277" max="11277" width="2.42578125" customWidth="1"/>
    <col min="11521" max="11521" width="2.42578125" customWidth="1"/>
    <col min="11522" max="11522" width="15" customWidth="1"/>
    <col min="11533" max="11533" width="2.42578125" customWidth="1"/>
    <col min="11777" max="11777" width="2.42578125" customWidth="1"/>
    <col min="11778" max="11778" width="15" customWidth="1"/>
    <col min="11789" max="11789" width="2.42578125" customWidth="1"/>
    <col min="12033" max="12033" width="2.42578125" customWidth="1"/>
    <col min="12034" max="12034" width="15" customWidth="1"/>
    <col min="12045" max="12045" width="2.42578125" customWidth="1"/>
    <col min="12289" max="12289" width="2.42578125" customWidth="1"/>
    <col min="12290" max="12290" width="15" customWidth="1"/>
    <col min="12301" max="12301" width="2.42578125" customWidth="1"/>
    <col min="12545" max="12545" width="2.42578125" customWidth="1"/>
    <col min="12546" max="12546" width="15" customWidth="1"/>
    <col min="12557" max="12557" width="2.42578125" customWidth="1"/>
    <col min="12801" max="12801" width="2.42578125" customWidth="1"/>
    <col min="12802" max="12802" width="15" customWidth="1"/>
    <col min="12813" max="12813" width="2.42578125" customWidth="1"/>
    <col min="13057" max="13057" width="2.42578125" customWidth="1"/>
    <col min="13058" max="13058" width="15" customWidth="1"/>
    <col min="13069" max="13069" width="2.42578125" customWidth="1"/>
    <col min="13313" max="13313" width="2.42578125" customWidth="1"/>
    <col min="13314" max="13314" width="15" customWidth="1"/>
    <col min="13325" max="13325" width="2.42578125" customWidth="1"/>
    <col min="13569" max="13569" width="2.42578125" customWidth="1"/>
    <col min="13570" max="13570" width="15" customWidth="1"/>
    <col min="13581" max="13581" width="2.42578125" customWidth="1"/>
    <col min="13825" max="13825" width="2.42578125" customWidth="1"/>
    <col min="13826" max="13826" width="15" customWidth="1"/>
    <col min="13837" max="13837" width="2.42578125" customWidth="1"/>
    <col min="14081" max="14081" width="2.42578125" customWidth="1"/>
    <col min="14082" max="14082" width="15" customWidth="1"/>
    <col min="14093" max="14093" width="2.42578125" customWidth="1"/>
    <col min="14337" max="14337" width="2.42578125" customWidth="1"/>
    <col min="14338" max="14338" width="15" customWidth="1"/>
    <col min="14349" max="14349" width="2.42578125" customWidth="1"/>
    <col min="14593" max="14593" width="2.42578125" customWidth="1"/>
    <col min="14594" max="14594" width="15" customWidth="1"/>
    <col min="14605" max="14605" width="2.42578125" customWidth="1"/>
    <col min="14849" max="14849" width="2.42578125" customWidth="1"/>
    <col min="14850" max="14850" width="15" customWidth="1"/>
    <col min="14861" max="14861" width="2.42578125" customWidth="1"/>
    <col min="15105" max="15105" width="2.42578125" customWidth="1"/>
    <col min="15106" max="15106" width="15" customWidth="1"/>
    <col min="15117" max="15117" width="2.42578125" customWidth="1"/>
    <col min="15361" max="15361" width="2.42578125" customWidth="1"/>
    <col min="15362" max="15362" width="15" customWidth="1"/>
    <col min="15373" max="15373" width="2.42578125" customWidth="1"/>
    <col min="15617" max="15617" width="2.42578125" customWidth="1"/>
    <col min="15618" max="15618" width="15" customWidth="1"/>
    <col min="15629" max="15629" width="2.42578125" customWidth="1"/>
    <col min="15873" max="15873" width="2.42578125" customWidth="1"/>
    <col min="15874" max="15874" width="15" customWidth="1"/>
    <col min="15885" max="15885" width="2.42578125" customWidth="1"/>
    <col min="16129" max="16129" width="2.42578125" customWidth="1"/>
    <col min="16130" max="16130" width="15" customWidth="1"/>
    <col min="16141" max="16141" width="2.42578125" customWidth="1"/>
  </cols>
  <sheetData>
    <row r="1" spans="2:12" ht="42" customHeight="1" x14ac:dyDescent="0.25">
      <c r="B1" s="201" t="s">
        <v>52</v>
      </c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2:12" ht="15" customHeight="1" x14ac:dyDescent="0.25"/>
    <row r="3" spans="2:12" ht="24" customHeight="1" x14ac:dyDescent="0.25">
      <c r="B3" s="180" t="s">
        <v>53</v>
      </c>
      <c r="C3" s="194"/>
      <c r="D3" s="194"/>
      <c r="E3" s="194"/>
      <c r="F3" s="194"/>
      <c r="G3" s="194"/>
      <c r="H3" s="194"/>
      <c r="I3" s="194"/>
      <c r="J3" s="194"/>
      <c r="K3" s="194"/>
      <c r="L3" s="181"/>
    </row>
    <row r="4" spans="2:12" ht="21" customHeight="1" x14ac:dyDescent="0.25">
      <c r="B4" s="204" t="s">
        <v>54</v>
      </c>
      <c r="C4" s="205"/>
      <c r="D4" s="205"/>
      <c r="E4" s="205"/>
      <c r="F4" s="205"/>
      <c r="G4" s="205"/>
      <c r="H4" s="205"/>
      <c r="I4" s="205"/>
      <c r="J4" s="205"/>
      <c r="K4" s="205"/>
      <c r="L4" s="206"/>
    </row>
    <row r="5" spans="2:12" ht="33" customHeight="1" x14ac:dyDescent="0.25">
      <c r="B5" s="207" t="s">
        <v>55</v>
      </c>
      <c r="C5" s="208"/>
      <c r="D5" s="208"/>
      <c r="E5" s="208"/>
      <c r="F5" s="208"/>
      <c r="G5" s="208"/>
      <c r="H5" s="208"/>
      <c r="I5" s="208"/>
      <c r="J5" s="208"/>
      <c r="K5" s="208"/>
      <c r="L5" s="209"/>
    </row>
    <row r="6" spans="2:12" ht="43.5" customHeight="1" x14ac:dyDescent="0.25">
      <c r="B6" s="210" t="s">
        <v>56</v>
      </c>
      <c r="C6" s="211"/>
      <c r="D6" s="211"/>
      <c r="E6" s="211"/>
      <c r="F6" s="211"/>
      <c r="G6" s="211"/>
      <c r="H6" s="211"/>
      <c r="I6" s="211"/>
      <c r="J6" s="211"/>
      <c r="K6" s="211"/>
      <c r="L6" s="212"/>
    </row>
    <row r="7" spans="2:12" ht="7.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2" ht="24" customHeight="1" x14ac:dyDescent="0.25">
      <c r="B8" s="180" t="s">
        <v>57</v>
      </c>
      <c r="C8" s="194"/>
      <c r="D8" s="194"/>
      <c r="E8" s="194"/>
      <c r="F8" s="194"/>
      <c r="G8" s="194"/>
      <c r="H8" s="194"/>
      <c r="I8" s="194"/>
      <c r="J8" s="194"/>
      <c r="K8" s="194"/>
      <c r="L8" s="181"/>
    </row>
    <row r="9" spans="2:12" ht="21" customHeight="1" x14ac:dyDescent="0.25">
      <c r="B9" s="213" t="s">
        <v>58</v>
      </c>
      <c r="C9" s="214"/>
      <c r="D9" s="214"/>
      <c r="E9" s="214"/>
      <c r="F9" s="214"/>
      <c r="G9" s="214"/>
      <c r="H9" s="214"/>
      <c r="I9" s="214"/>
      <c r="J9" s="214"/>
      <c r="K9" s="214"/>
      <c r="L9" s="215"/>
    </row>
    <row r="10" spans="2:12" ht="7.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2" ht="24" customHeight="1" x14ac:dyDescent="0.25">
      <c r="B11" s="180" t="s">
        <v>59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81"/>
    </row>
    <row r="12" spans="2:12" ht="21" customHeight="1" x14ac:dyDescent="0.25">
      <c r="B12" s="213" t="s">
        <v>60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5"/>
    </row>
    <row r="13" spans="2:12" ht="7.5" customHeight="1" x14ac:dyDescent="0.25">
      <c r="B13" s="76"/>
      <c r="C13" s="76"/>
      <c r="D13" s="76"/>
      <c r="E13" s="77"/>
      <c r="F13" s="76"/>
      <c r="G13" s="76"/>
      <c r="H13" s="76"/>
      <c r="I13" s="76"/>
      <c r="J13" s="76"/>
      <c r="K13" s="76"/>
      <c r="L13" s="76"/>
    </row>
    <row r="14" spans="2:12" ht="24" customHeight="1" x14ac:dyDescent="0.25">
      <c r="B14" s="180" t="s">
        <v>61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81"/>
    </row>
    <row r="15" spans="2:12" ht="24" customHeight="1" x14ac:dyDescent="0.25">
      <c r="B15" s="213" t="s">
        <v>62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5"/>
    </row>
    <row r="16" spans="2:12" ht="7.5" customHeight="1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2:12" ht="24" customHeight="1" x14ac:dyDescent="0.25">
      <c r="B17" s="180" t="s">
        <v>63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81"/>
    </row>
    <row r="18" spans="2:12" ht="21" customHeight="1" x14ac:dyDescent="0.25">
      <c r="B18" s="219" t="s">
        <v>64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6"/>
    </row>
    <row r="19" spans="2:12" ht="18" customHeight="1" x14ac:dyDescent="0.25">
      <c r="B19" s="220" t="s">
        <v>65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22"/>
    </row>
    <row r="20" spans="2:12" ht="19.5" customHeight="1" x14ac:dyDescent="0.25">
      <c r="B20" s="223" t="s">
        <v>66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5"/>
    </row>
    <row r="21" spans="2:12" ht="7.5" customHeight="1" x14ac:dyDescent="0.25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2:12" ht="24" customHeight="1" x14ac:dyDescent="0.25">
      <c r="B22" s="180" t="s">
        <v>67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81"/>
    </row>
    <row r="23" spans="2:12" ht="18" customHeight="1" x14ac:dyDescent="0.25">
      <c r="B23" s="219" t="s">
        <v>68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6"/>
    </row>
    <row r="24" spans="2:12" ht="18" customHeight="1" x14ac:dyDescent="0.25">
      <c r="B24" s="223" t="s">
        <v>69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5"/>
    </row>
    <row r="25" spans="2:12" ht="7.5" customHeight="1" x14ac:dyDescent="0.25"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2:12" ht="24" customHeight="1" x14ac:dyDescent="0.25">
      <c r="B26" s="180" t="s">
        <v>70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81"/>
    </row>
    <row r="27" spans="2:12" ht="21" customHeight="1" x14ac:dyDescent="0.25">
      <c r="B27" s="226" t="s">
        <v>71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8"/>
    </row>
    <row r="28" spans="2:12" ht="13.5" customHeight="1" x14ac:dyDescent="0.25">
      <c r="B28" s="78" t="s">
        <v>26</v>
      </c>
      <c r="C28" s="229" t="s">
        <v>72</v>
      </c>
      <c r="D28" s="221"/>
      <c r="E28" s="221"/>
      <c r="F28" s="221"/>
      <c r="G28" s="221"/>
      <c r="H28" s="221"/>
      <c r="I28" s="221"/>
      <c r="J28" s="221"/>
      <c r="K28" s="221"/>
      <c r="L28" s="222"/>
    </row>
    <row r="29" spans="2:12" ht="16.5" customHeight="1" x14ac:dyDescent="0.25">
      <c r="B29" s="78"/>
      <c r="C29" s="216" t="s">
        <v>94</v>
      </c>
      <c r="D29" s="217"/>
      <c r="E29" s="217"/>
      <c r="F29" s="217"/>
      <c r="G29" s="217"/>
      <c r="H29" s="217"/>
      <c r="I29" s="217"/>
      <c r="J29" s="217"/>
      <c r="K29" s="217"/>
      <c r="L29" s="218"/>
    </row>
    <row r="30" spans="2:12" ht="17.25" customHeight="1" x14ac:dyDescent="0.25">
      <c r="B30" s="78" t="s">
        <v>29</v>
      </c>
      <c r="C30" s="230" t="s">
        <v>73</v>
      </c>
      <c r="D30" s="221"/>
      <c r="E30" s="221"/>
      <c r="F30" s="221"/>
      <c r="G30" s="221"/>
      <c r="H30" s="221"/>
      <c r="I30" s="221"/>
      <c r="J30" s="221"/>
      <c r="K30" s="221"/>
      <c r="L30" s="222"/>
    </row>
    <row r="31" spans="2:12" ht="16.5" customHeight="1" x14ac:dyDescent="0.25">
      <c r="B31" s="79"/>
      <c r="C31" s="216" t="s">
        <v>90</v>
      </c>
      <c r="D31" s="217"/>
      <c r="E31" s="217"/>
      <c r="F31" s="217"/>
      <c r="G31" s="217"/>
      <c r="H31" s="217"/>
      <c r="I31" s="217"/>
      <c r="J31" s="217"/>
      <c r="K31" s="217"/>
      <c r="L31" s="218"/>
    </row>
    <row r="32" spans="2:12" ht="15" customHeight="1" x14ac:dyDescent="0.25">
      <c r="B32" s="78" t="s">
        <v>38</v>
      </c>
      <c r="C32" s="230" t="s">
        <v>74</v>
      </c>
      <c r="D32" s="221"/>
      <c r="E32" s="221"/>
      <c r="F32" s="221"/>
      <c r="G32" s="221"/>
      <c r="H32" s="221"/>
      <c r="I32" s="221"/>
      <c r="J32" s="221"/>
      <c r="K32" s="221"/>
      <c r="L32" s="222"/>
    </row>
    <row r="33" spans="2:12" ht="16.5" customHeight="1" x14ac:dyDescent="0.25">
      <c r="B33" s="79"/>
      <c r="C33" s="233" t="s">
        <v>91</v>
      </c>
      <c r="D33" s="217"/>
      <c r="E33" s="217"/>
      <c r="F33" s="217"/>
      <c r="G33" s="217"/>
      <c r="H33" s="217"/>
      <c r="I33" s="217"/>
      <c r="J33" s="217"/>
      <c r="K33" s="217"/>
      <c r="L33" s="218"/>
    </row>
    <row r="34" spans="2:12" ht="18" customHeight="1" x14ac:dyDescent="0.25">
      <c r="B34" s="78" t="s">
        <v>25</v>
      </c>
      <c r="C34" s="229" t="s">
        <v>75</v>
      </c>
      <c r="D34" s="221"/>
      <c r="E34" s="221"/>
      <c r="F34" s="221"/>
      <c r="G34" s="221"/>
      <c r="H34" s="221"/>
      <c r="I34" s="221"/>
      <c r="J34" s="221"/>
      <c r="K34" s="221"/>
      <c r="L34" s="222"/>
    </row>
    <row r="35" spans="2:12" ht="17.25" customHeight="1" x14ac:dyDescent="0.25">
      <c r="B35" s="78"/>
      <c r="C35" s="216" t="s">
        <v>76</v>
      </c>
      <c r="D35" s="217"/>
      <c r="E35" s="217"/>
      <c r="F35" s="217"/>
      <c r="G35" s="217"/>
      <c r="H35" s="217"/>
      <c r="I35" s="217"/>
      <c r="J35" s="217"/>
      <c r="K35" s="217"/>
      <c r="L35" s="218"/>
    </row>
    <row r="36" spans="2:12" ht="21" customHeight="1" x14ac:dyDescent="0.25">
      <c r="B36" s="80" t="s">
        <v>28</v>
      </c>
      <c r="C36" s="234" t="s">
        <v>77</v>
      </c>
      <c r="D36" s="234"/>
      <c r="E36" s="234"/>
      <c r="F36" s="234"/>
      <c r="G36" s="234"/>
      <c r="H36" s="234"/>
      <c r="I36" s="234"/>
      <c r="J36" s="234"/>
      <c r="K36" s="234"/>
      <c r="L36" s="235"/>
    </row>
    <row r="37" spans="2:12" ht="7.5" customHeight="1" x14ac:dyDescent="0.25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2:12" ht="24" customHeight="1" x14ac:dyDescent="0.25">
      <c r="B38" s="180" t="s">
        <v>78</v>
      </c>
      <c r="C38" s="194"/>
      <c r="D38" s="194"/>
      <c r="E38" s="194"/>
      <c r="F38" s="194"/>
      <c r="G38" s="194"/>
      <c r="H38" s="194"/>
      <c r="I38" s="194"/>
      <c r="J38" s="194"/>
      <c r="K38" s="194"/>
      <c r="L38" s="181"/>
    </row>
    <row r="39" spans="2:12" ht="21" customHeight="1" x14ac:dyDescent="0.25">
      <c r="B39" s="226" t="s">
        <v>79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8"/>
    </row>
    <row r="40" spans="2:12" x14ac:dyDescent="0.25">
      <c r="B40" s="78" t="s">
        <v>26</v>
      </c>
      <c r="C40" s="236" t="s">
        <v>80</v>
      </c>
      <c r="D40" s="236"/>
      <c r="E40" s="236"/>
      <c r="F40" s="236"/>
      <c r="G40" s="236"/>
      <c r="H40" s="236"/>
      <c r="I40" s="236"/>
      <c r="J40" s="236"/>
      <c r="K40" s="236"/>
      <c r="L40" s="237"/>
    </row>
    <row r="41" spans="2:12" ht="18.75" customHeight="1" x14ac:dyDescent="0.25">
      <c r="B41" s="78"/>
      <c r="C41" s="238" t="s">
        <v>81</v>
      </c>
      <c r="D41" s="238"/>
      <c r="E41" s="238"/>
      <c r="F41" s="238"/>
      <c r="G41" s="238"/>
      <c r="H41" s="238"/>
      <c r="I41" s="238"/>
      <c r="J41" s="238"/>
      <c r="K41" s="238"/>
      <c r="L41" s="239"/>
    </row>
    <row r="42" spans="2:12" x14ac:dyDescent="0.25">
      <c r="B42" s="81" t="s">
        <v>24</v>
      </c>
      <c r="C42" s="240" t="s">
        <v>82</v>
      </c>
      <c r="D42" s="231"/>
      <c r="E42" s="231"/>
      <c r="F42" s="231"/>
      <c r="G42" s="231"/>
      <c r="H42" s="231"/>
      <c r="I42" s="231"/>
      <c r="J42" s="231"/>
      <c r="K42" s="231"/>
      <c r="L42" s="232"/>
    </row>
    <row r="43" spans="2:12" ht="18.75" customHeight="1" x14ac:dyDescent="0.25">
      <c r="B43" s="82"/>
      <c r="C43" s="241" t="s">
        <v>92</v>
      </c>
      <c r="D43" s="242"/>
      <c r="E43" s="242"/>
      <c r="F43" s="242"/>
      <c r="G43" s="242"/>
      <c r="H43" s="242"/>
      <c r="I43" s="242"/>
      <c r="J43" s="242"/>
      <c r="K43" s="242"/>
      <c r="L43" s="243"/>
    </row>
    <row r="44" spans="2:12" ht="12.75" customHeight="1" x14ac:dyDescent="0.25">
      <c r="B44" s="81" t="s">
        <v>25</v>
      </c>
      <c r="C44" s="231" t="s">
        <v>83</v>
      </c>
      <c r="D44" s="231"/>
      <c r="E44" s="231"/>
      <c r="F44" s="231"/>
      <c r="G44" s="231"/>
      <c r="H44" s="231"/>
      <c r="I44" s="231"/>
      <c r="J44" s="231"/>
      <c r="K44" s="231"/>
      <c r="L44" s="232"/>
    </row>
    <row r="45" spans="2:12" ht="33" customHeight="1" x14ac:dyDescent="0.25">
      <c r="B45" s="82"/>
      <c r="C45" s="238" t="s">
        <v>84</v>
      </c>
      <c r="D45" s="238"/>
      <c r="E45" s="238"/>
      <c r="F45" s="238"/>
      <c r="G45" s="238"/>
      <c r="H45" s="238"/>
      <c r="I45" s="238"/>
      <c r="J45" s="238"/>
      <c r="K45" s="238"/>
      <c r="L45" s="239"/>
    </row>
    <row r="46" spans="2:12" ht="21" customHeight="1" x14ac:dyDescent="0.25">
      <c r="B46" s="80" t="s">
        <v>28</v>
      </c>
      <c r="C46" s="244" t="s">
        <v>77</v>
      </c>
      <c r="D46" s="244"/>
      <c r="E46" s="244"/>
      <c r="F46" s="244"/>
      <c r="G46" s="244"/>
      <c r="H46" s="244"/>
      <c r="I46" s="244"/>
      <c r="J46" s="244"/>
      <c r="K46" s="244"/>
      <c r="L46" s="245"/>
    </row>
    <row r="47" spans="2:12" ht="7.5" customHeight="1" x14ac:dyDescent="0.25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2:12" ht="24" customHeight="1" x14ac:dyDescent="0.25">
      <c r="B48" s="180" t="s">
        <v>85</v>
      </c>
      <c r="C48" s="194"/>
      <c r="D48" s="194"/>
      <c r="E48" s="194"/>
      <c r="F48" s="194"/>
      <c r="G48" s="194"/>
      <c r="H48" s="194"/>
      <c r="I48" s="194"/>
      <c r="J48" s="194"/>
      <c r="K48" s="194"/>
      <c r="L48" s="181"/>
    </row>
    <row r="49" spans="2:12" ht="18" customHeight="1" x14ac:dyDescent="0.25">
      <c r="B49" s="219" t="s">
        <v>86</v>
      </c>
      <c r="C49" s="205"/>
      <c r="D49" s="205"/>
      <c r="E49" s="205"/>
      <c r="F49" s="205"/>
      <c r="G49" s="205"/>
      <c r="H49" s="205"/>
      <c r="I49" s="205"/>
      <c r="J49" s="205"/>
      <c r="K49" s="205"/>
      <c r="L49" s="206"/>
    </row>
    <row r="50" spans="2:12" ht="18" customHeight="1" x14ac:dyDescent="0.25">
      <c r="B50" s="246" t="s">
        <v>87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5"/>
    </row>
    <row r="51" spans="2:12" ht="7.5" customHeight="1" x14ac:dyDescent="0.25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</row>
    <row r="52" spans="2:12" ht="24" customHeight="1" x14ac:dyDescent="0.25">
      <c r="B52" s="180" t="s">
        <v>88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81"/>
    </row>
    <row r="53" spans="2:12" ht="21" customHeight="1" x14ac:dyDescent="0.25">
      <c r="B53" s="213" t="s">
        <v>89</v>
      </c>
      <c r="C53" s="214"/>
      <c r="D53" s="214"/>
      <c r="E53" s="214"/>
      <c r="F53" s="214"/>
      <c r="G53" s="214"/>
      <c r="H53" s="214"/>
      <c r="I53" s="214"/>
      <c r="J53" s="214"/>
      <c r="K53" s="214"/>
      <c r="L53" s="215"/>
    </row>
  </sheetData>
  <mergeCells count="43">
    <mergeCell ref="B53:L53"/>
    <mergeCell ref="C45:L45"/>
    <mergeCell ref="C46:L46"/>
    <mergeCell ref="B48:L48"/>
    <mergeCell ref="B49:L49"/>
    <mergeCell ref="B50:L50"/>
    <mergeCell ref="B52:L52"/>
    <mergeCell ref="C44:L44"/>
    <mergeCell ref="C32:L32"/>
    <mergeCell ref="C33:L33"/>
    <mergeCell ref="C34:L34"/>
    <mergeCell ref="C35:L35"/>
    <mergeCell ref="C36:L36"/>
    <mergeCell ref="B38:L38"/>
    <mergeCell ref="B39:L39"/>
    <mergeCell ref="C40:L40"/>
    <mergeCell ref="C41:L41"/>
    <mergeCell ref="C42:L42"/>
    <mergeCell ref="C43:L43"/>
    <mergeCell ref="C31:L31"/>
    <mergeCell ref="B18:L18"/>
    <mergeCell ref="B19:L19"/>
    <mergeCell ref="B20:L20"/>
    <mergeCell ref="B22:L22"/>
    <mergeCell ref="B23:L23"/>
    <mergeCell ref="B24:L24"/>
    <mergeCell ref="B26:L26"/>
    <mergeCell ref="B27:L27"/>
    <mergeCell ref="C28:L28"/>
    <mergeCell ref="C29:L29"/>
    <mergeCell ref="C30:L30"/>
    <mergeCell ref="B17:L17"/>
    <mergeCell ref="B1:L1"/>
    <mergeCell ref="B3:L3"/>
    <mergeCell ref="B4:L4"/>
    <mergeCell ref="B5:L5"/>
    <mergeCell ref="B6:L6"/>
    <mergeCell ref="B8:L8"/>
    <mergeCell ref="B9:L9"/>
    <mergeCell ref="B11:L11"/>
    <mergeCell ref="B12:L12"/>
    <mergeCell ref="B14:L14"/>
    <mergeCell ref="B15:L15"/>
  </mergeCells>
  <pageMargins left="0.7" right="0.7" top="0.78740157499999996" bottom="0.78740157499999996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Reisekostenabrechnung</vt:lpstr>
      <vt:lpstr>Hilfe</vt:lpstr>
      <vt:lpstr>Reisekostenabrechnung!Druckbereich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Umlau</dc:creator>
  <cp:lastModifiedBy>Umlau</cp:lastModifiedBy>
  <cp:lastPrinted>2022-01-10T08:33:22Z</cp:lastPrinted>
  <dcterms:created xsi:type="dcterms:W3CDTF">2020-12-10T15:58:21Z</dcterms:created>
  <dcterms:modified xsi:type="dcterms:W3CDTF">2022-01-10T08:34:37Z</dcterms:modified>
</cp:coreProperties>
</file>